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ESTAURATION\01 - DENREES ALIMENTAIRES\En cours 2025 AOO FRUITS LEGUMES\2- DCE\"/>
    </mc:Choice>
  </mc:AlternateContent>
  <xr:revisionPtr revIDLastSave="0" documentId="13_ncr:1_{38A317A6-FEA8-44D0-AC0F-6E14EC14FFF7}" xr6:coauthVersionLast="47" xr6:coauthVersionMax="47" xr10:uidLastSave="{00000000-0000-0000-0000-000000000000}"/>
  <bookViews>
    <workbookView xWindow="-120" yWindow="-120" windowWidth="25440" windowHeight="15270" activeTab="6" xr2:uid="{FE4939D5-280C-4D57-9709-51ED9FC4F027}"/>
  </bookViews>
  <sheets>
    <sheet name="CHU Toulouse" sheetId="2" r:id="rId1"/>
    <sheet name="CH Muret" sheetId="3" r:id="rId2"/>
    <sheet name="CH Marchant" sheetId="4" r:id="rId3"/>
    <sheet name="CH Lavaur" sheetId="5" r:id="rId4"/>
    <sheet name="CHCP" sheetId="6" r:id="rId5"/>
    <sheet name="HDL" sheetId="7" r:id="rId6"/>
    <sheet name="Total GHT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56" i="8" l="1"/>
  <c r="F56" i="8"/>
  <c r="G56" i="8"/>
  <c r="E52" i="4"/>
  <c r="E50" i="4"/>
  <c r="E17" i="4"/>
  <c r="E48" i="8"/>
  <c r="F48" i="8"/>
  <c r="G48" i="8"/>
  <c r="E49" i="8"/>
  <c r="F49" i="8"/>
  <c r="G49" i="8"/>
  <c r="E50" i="8"/>
  <c r="F50" i="8"/>
  <c r="G50" i="8"/>
  <c r="E51" i="8"/>
  <c r="F51" i="8"/>
  <c r="G51" i="8"/>
  <c r="E52" i="8"/>
  <c r="F52" i="8"/>
  <c r="G52" i="8"/>
  <c r="E53" i="8"/>
  <c r="F53" i="8"/>
  <c r="G53" i="8"/>
  <c r="E54" i="8"/>
  <c r="F54" i="8"/>
  <c r="G54" i="8"/>
  <c r="E55" i="8"/>
  <c r="F55" i="8"/>
  <c r="G55" i="8"/>
  <c r="E57" i="8"/>
  <c r="F57" i="8"/>
  <c r="G57" i="8"/>
  <c r="E58" i="8"/>
  <c r="F58" i="8"/>
  <c r="G58" i="8"/>
  <c r="E59" i="8"/>
  <c r="F59" i="8"/>
  <c r="G59" i="8"/>
  <c r="E60" i="8"/>
  <c r="F60" i="8"/>
  <c r="G60" i="8"/>
  <c r="E61" i="8"/>
  <c r="F61" i="8"/>
  <c r="G61" i="8"/>
  <c r="E62" i="8"/>
  <c r="F62" i="8"/>
  <c r="G62" i="8"/>
  <c r="E63" i="8"/>
  <c r="F63" i="8"/>
  <c r="G63" i="8"/>
  <c r="E64" i="8"/>
  <c r="F64" i="8"/>
  <c r="G64" i="8"/>
  <c r="E65" i="8"/>
  <c r="F65" i="8"/>
  <c r="G65" i="8"/>
  <c r="E66" i="8"/>
  <c r="F66" i="8"/>
  <c r="G66" i="8"/>
  <c r="F47" i="8"/>
  <c r="G47" i="8"/>
  <c r="E47" i="8"/>
  <c r="E34" i="8"/>
  <c r="F34" i="8"/>
  <c r="G34" i="8"/>
  <c r="E35" i="8"/>
  <c r="F35" i="8"/>
  <c r="G35" i="8"/>
  <c r="E36" i="8"/>
  <c r="F36" i="8"/>
  <c r="G36" i="8"/>
  <c r="E37" i="8"/>
  <c r="F37" i="8"/>
  <c r="G37" i="8"/>
  <c r="E38" i="8"/>
  <c r="F38" i="8"/>
  <c r="G38" i="8"/>
  <c r="E39" i="8"/>
  <c r="F39" i="8"/>
  <c r="G39" i="8"/>
  <c r="E40" i="8"/>
  <c r="F40" i="8"/>
  <c r="G40" i="8"/>
  <c r="E41" i="8"/>
  <c r="F41" i="8"/>
  <c r="G41" i="8"/>
  <c r="E42" i="8"/>
  <c r="F42" i="8"/>
  <c r="G42" i="8"/>
  <c r="E43" i="8"/>
  <c r="F43" i="8"/>
  <c r="G43" i="8"/>
  <c r="F33" i="8"/>
  <c r="G33" i="8"/>
  <c r="E33" i="8"/>
  <c r="E24" i="8"/>
  <c r="F24" i="8"/>
  <c r="G24" i="8"/>
  <c r="E25" i="8"/>
  <c r="F25" i="8"/>
  <c r="G25" i="8"/>
  <c r="E26" i="8"/>
  <c r="F26" i="8"/>
  <c r="G26" i="8"/>
  <c r="E27" i="8"/>
  <c r="F27" i="8"/>
  <c r="G27" i="8"/>
  <c r="E28" i="8"/>
  <c r="F28" i="8"/>
  <c r="G28" i="8"/>
  <c r="E29" i="8"/>
  <c r="F29" i="8"/>
  <c r="G29" i="8"/>
  <c r="F23" i="8"/>
  <c r="G23" i="8"/>
  <c r="E23" i="8"/>
  <c r="E14" i="8"/>
  <c r="F14" i="8"/>
  <c r="G14" i="8"/>
  <c r="E15" i="8"/>
  <c r="F15" i="8"/>
  <c r="G15" i="8"/>
  <c r="E16" i="8"/>
  <c r="F16" i="8"/>
  <c r="G16" i="8"/>
  <c r="E17" i="8"/>
  <c r="F17" i="8"/>
  <c r="G17" i="8"/>
  <c r="E18" i="8"/>
  <c r="F18" i="8"/>
  <c r="G18" i="8"/>
  <c r="E19" i="8"/>
  <c r="F19" i="8"/>
  <c r="G19" i="8"/>
  <c r="F13" i="8"/>
  <c r="G13" i="8"/>
  <c r="E13" i="8"/>
  <c r="G6" i="8"/>
  <c r="G7" i="8"/>
  <c r="G8" i="8"/>
  <c r="G9" i="8"/>
  <c r="F6" i="8"/>
  <c r="F7" i="8"/>
  <c r="F8" i="8"/>
  <c r="F9" i="8"/>
  <c r="E6" i="8"/>
  <c r="E7" i="8"/>
  <c r="E8" i="8"/>
  <c r="E9" i="8"/>
  <c r="F5" i="8"/>
  <c r="G5" i="8"/>
  <c r="E5" i="8"/>
</calcChain>
</file>

<file path=xl/sharedStrings.xml><?xml version="1.0" encoding="utf-8"?>
<sst xmlns="http://schemas.openxmlformats.org/spreadsheetml/2006/main" count="1239" uniqueCount="98">
  <si>
    <t>Produit</t>
  </si>
  <si>
    <t>Unité de commande et de soumission</t>
  </si>
  <si>
    <t>Calibre</t>
  </si>
  <si>
    <t>Ail</t>
  </si>
  <si>
    <t>Kg</t>
  </si>
  <si>
    <t>40 à 70 mm</t>
  </si>
  <si>
    <t>Céleri branche</t>
  </si>
  <si>
    <t>CalIbre moyen 500 à 800 grs</t>
  </si>
  <si>
    <t>Oignon jaune</t>
  </si>
  <si>
    <t>Calibre 80/100</t>
  </si>
  <si>
    <t>Oignon rouge</t>
  </si>
  <si>
    <t>Pomme de terre lavée grenaille différentes variétés</t>
  </si>
  <si>
    <t>Calibre grenaille</t>
  </si>
  <si>
    <t>Avocat</t>
  </si>
  <si>
    <t>Pce</t>
  </si>
  <si>
    <t>Variété HASS CAL 22 165/196 grs</t>
  </si>
  <si>
    <t>Banane dessert</t>
  </si>
  <si>
    <t>Long mini 14 cm - DIAM 27mm - 110/130 GRS</t>
  </si>
  <si>
    <t>Citron jaune</t>
  </si>
  <si>
    <t>Calibre 53/62</t>
  </si>
  <si>
    <t>Citron vert</t>
  </si>
  <si>
    <t>Calibre 48/57</t>
  </si>
  <si>
    <t>Kiwi vert</t>
  </si>
  <si>
    <t>Pce 75 grs mini</t>
  </si>
  <si>
    <t>Poire différentes variétés</t>
  </si>
  <si>
    <t>Calibre 65/70 grs mini</t>
  </si>
  <si>
    <t>Pomme différentes variétés</t>
  </si>
  <si>
    <t>Calibre 135/165 grs</t>
  </si>
  <si>
    <t>Aneth</t>
  </si>
  <si>
    <t>Basilic</t>
  </si>
  <si>
    <t>Ciboulette</t>
  </si>
  <si>
    <t>Coriandre</t>
  </si>
  <si>
    <t>Menthe fraiche</t>
  </si>
  <si>
    <t>Persil plat ou frisé</t>
  </si>
  <si>
    <t>Romarin</t>
  </si>
  <si>
    <t>Aubergine</t>
  </si>
  <si>
    <t>Entre 300 et 500 grs</t>
  </si>
  <si>
    <t>Concombre</t>
  </si>
  <si>
    <t>Courgette</t>
  </si>
  <si>
    <t>CAL 1-100 à 225 g/ 14 à 21 cm inclus</t>
  </si>
  <si>
    <t>Endive</t>
  </si>
  <si>
    <t>Diam 2,5 cm/Longueur 14 cm</t>
  </si>
  <si>
    <t>Poivron rouge</t>
  </si>
  <si>
    <t>Calibre 70/90</t>
  </si>
  <si>
    <t>Poivron vert</t>
  </si>
  <si>
    <t>Radis noir</t>
  </si>
  <si>
    <t>Entre 400 et 500 grs</t>
  </si>
  <si>
    <t>Tomate</t>
  </si>
  <si>
    <t>Calibre 57/67</t>
  </si>
  <si>
    <t xml:space="preserve">Calibre 67/82 </t>
  </si>
  <si>
    <t>Tomate à farcir</t>
  </si>
  <si>
    <t>Calibre 82/102</t>
  </si>
  <si>
    <t>Tomate cerise vrac</t>
  </si>
  <si>
    <t>Abricot</t>
  </si>
  <si>
    <t>Calibre 47/65 grs mini</t>
  </si>
  <si>
    <t>Ananas bateau ou avion</t>
  </si>
  <si>
    <t>Pièce de 1 kg mini</t>
  </si>
  <si>
    <t>Ananas Victoria</t>
  </si>
  <si>
    <t>Cerises</t>
  </si>
  <si>
    <t>Calibre 22 minimum</t>
  </si>
  <si>
    <t>Clémentine - Mandarine</t>
  </si>
  <si>
    <t>Calibre 2/3</t>
  </si>
  <si>
    <t xml:space="preserve">Fraises </t>
  </si>
  <si>
    <t>Kiwi jaune</t>
  </si>
  <si>
    <t>Litchis</t>
  </si>
  <si>
    <t xml:space="preserve">Melon </t>
  </si>
  <si>
    <t>Calibre 975/1250 grs</t>
  </si>
  <si>
    <t>Melon jaune</t>
  </si>
  <si>
    <t>Calibre 950/1150 grs</t>
  </si>
  <si>
    <t>Nectarine blanche ou jaune</t>
  </si>
  <si>
    <t>Calibre mini 61/67</t>
  </si>
  <si>
    <t xml:space="preserve">Orange </t>
  </si>
  <si>
    <t>Calibre 70/80</t>
  </si>
  <si>
    <t>Orange sanguine</t>
  </si>
  <si>
    <t>Pastèque sans pépin</t>
  </si>
  <si>
    <t>Calibre entre 2 et 4 kg la pièce</t>
  </si>
  <si>
    <t>Pêche blanche ou jaune</t>
  </si>
  <si>
    <t>Pêche plate jaune ou blanche</t>
  </si>
  <si>
    <t xml:space="preserve">Calibre min 61/67 </t>
  </si>
  <si>
    <t>Pomelos</t>
  </si>
  <si>
    <t>Pce environ 250 grs</t>
  </si>
  <si>
    <t xml:space="preserve">Prune de table </t>
  </si>
  <si>
    <t>Calibre 40/45 et 45/50</t>
  </si>
  <si>
    <t>Raisin de table différentes variétés</t>
  </si>
  <si>
    <t>Calibre 4</t>
  </si>
  <si>
    <t>Quantité annuelle gamme conventionnelle *</t>
  </si>
  <si>
    <t>Quantité annuelle gamme BIO *</t>
  </si>
  <si>
    <t>* : quantités annuelles estimatives  à l'unité de commande</t>
  </si>
  <si>
    <t xml:space="preserve">LEGUMES FRAIS APPROVISIONNEMENT ANNUEL </t>
  </si>
  <si>
    <t xml:space="preserve">FRUITS FRAIS EN APPROVISIONNEMENT ANNUEL </t>
  </si>
  <si>
    <t>HERBES AROMATIQUES EN APPROVISIONNEMENT ANNUEL</t>
  </si>
  <si>
    <t>LEGUMES FRAIS APPROVISIONNEMENT DE SAISON DE MAI A OCTOBRE ET DE NOVEMBRE A AVRIL</t>
  </si>
  <si>
    <t>FRUITS FRAIS EN APPROVISIONNEMENT DE SAISON DE MAI A OCTOBRE ET DE NOVEMBRE A AVRIL</t>
  </si>
  <si>
    <t>Calibre 650/800</t>
  </si>
  <si>
    <t>Quantité annuelle gamme EGALIM hors BIO *</t>
  </si>
  <si>
    <t>Botte de 20gr</t>
  </si>
  <si>
    <t>Botte de 1kg</t>
  </si>
  <si>
    <t>FOURNITURE ET LIVRAISON DE FRUITS ET LEGUMES FRAIS DE 1ERE GAMME CONVENTIONNELS, EGALIM ET 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</si>
</sst>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40C]General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 Light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4"/>
      <color theme="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006071"/>
        <bgColor indexed="64"/>
      </patternFill>
    </fill>
    <fill>
      <patternFill patternType="solid">
        <fgColor rgb="FF00AB8E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4" fillId="0" borderId="0" applyBorder="0" applyProtection="0"/>
  </cellStyleXfs>
  <cellXfs count="41">
    <xf numFmtId="0" fontId="0" fillId="0" borderId="0" xfId="0"/>
    <xf numFmtId="0" fontId="3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5" fillId="0" borderId="5" xfId="2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/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/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164" fontId="5" fillId="4" borderId="5" xfId="2" applyFont="1" applyFill="1" applyBorder="1" applyAlignment="1">
      <alignment vertical="center"/>
    </xf>
    <xf numFmtId="164" fontId="5" fillId="4" borderId="8" xfId="2" applyFont="1" applyFill="1" applyBorder="1" applyAlignment="1">
      <alignment vertic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left" vertical="center"/>
    </xf>
    <xf numFmtId="0" fontId="5" fillId="4" borderId="8" xfId="0" applyFont="1" applyFill="1" applyBorder="1"/>
    <xf numFmtId="0" fontId="5" fillId="4" borderId="9" xfId="0" applyFont="1" applyFill="1" applyBorder="1" applyAlignment="1">
      <alignment horizontal="center" vertical="center"/>
    </xf>
    <xf numFmtId="0" fontId="0" fillId="0" borderId="6" xfId="0" applyBorder="1" applyAlignment="1">
      <alignment horizontal="left"/>
    </xf>
    <xf numFmtId="164" fontId="5" fillId="0" borderId="8" xfId="2" applyFont="1" applyBorder="1" applyAlignment="1">
      <alignment vertical="center"/>
    </xf>
    <xf numFmtId="165" fontId="0" fillId="0" borderId="6" xfId="1" applyNumberFormat="1" applyFont="1" applyBorder="1"/>
    <xf numFmtId="165" fontId="0" fillId="0" borderId="7" xfId="1" applyNumberFormat="1" applyFont="1" applyBorder="1"/>
    <xf numFmtId="165" fontId="0" fillId="0" borderId="9" xfId="1" applyNumberFormat="1" applyFont="1" applyBorder="1"/>
    <xf numFmtId="165" fontId="0" fillId="0" borderId="10" xfId="1" applyNumberFormat="1" applyFont="1" applyBorder="1"/>
    <xf numFmtId="0" fontId="0" fillId="1" borderId="6" xfId="0" applyFill="1" applyBorder="1"/>
    <xf numFmtId="0" fontId="0" fillId="1" borderId="9" xfId="0" applyFill="1" applyBorder="1"/>
    <xf numFmtId="165" fontId="0" fillId="0" borderId="6" xfId="1" applyNumberFormat="1" applyFont="1" applyFill="1" applyBorder="1"/>
    <xf numFmtId="0" fontId="2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</cellXfs>
  <cellStyles count="3">
    <cellStyle name="Excel Built-in Normal" xfId="2" xr:uid="{9CD7FF41-A232-44EF-8A4C-5017B7B981C3}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5F52A-38A4-4AFE-9548-7E73EFE8C591}">
  <dimension ref="A1:I69"/>
  <sheetViews>
    <sheetView showGridLines="0" zoomScaleNormal="100" workbookViewId="0">
      <selection activeCell="L11" sqref="L11"/>
    </sheetView>
  </sheetViews>
  <sheetFormatPr baseColWidth="10" defaultRowHeight="15" x14ac:dyDescent="0.25"/>
  <cols>
    <col min="2" max="2" width="33.85546875" customWidth="1"/>
    <col min="3" max="3" width="15.42578125" customWidth="1"/>
    <col min="4" max="4" width="38.28515625" bestFit="1" customWidth="1"/>
    <col min="5" max="7" width="20.5703125" customWidth="1"/>
  </cols>
  <sheetData>
    <row r="1" spans="1:9" ht="30.6" customHeight="1" x14ac:dyDescent="0.25">
      <c r="A1" s="35" t="s">
        <v>97</v>
      </c>
      <c r="B1" s="36"/>
      <c r="C1" s="36"/>
      <c r="D1" s="36"/>
      <c r="E1" s="36"/>
      <c r="F1" s="36"/>
      <c r="G1" s="36"/>
    </row>
    <row r="3" spans="1:9" ht="22.15" customHeight="1" x14ac:dyDescent="0.25">
      <c r="A3" s="37" t="s">
        <v>88</v>
      </c>
      <c r="B3" s="38"/>
      <c r="C3" s="38"/>
      <c r="D3" s="38"/>
      <c r="E3" s="38"/>
      <c r="F3" s="38"/>
      <c r="G3" s="1"/>
    </row>
    <row r="4" spans="1:9" ht="55.5" customHeight="1" x14ac:dyDescent="0.25">
      <c r="A4" s="2"/>
      <c r="B4" s="3" t="s">
        <v>0</v>
      </c>
      <c r="C4" s="4" t="s">
        <v>1</v>
      </c>
      <c r="D4" s="4" t="s">
        <v>2</v>
      </c>
      <c r="E4" s="4" t="s">
        <v>85</v>
      </c>
      <c r="F4" s="4" t="s">
        <v>94</v>
      </c>
      <c r="G4" s="5" t="s">
        <v>86</v>
      </c>
      <c r="H4" s="6"/>
      <c r="I4" s="6"/>
    </row>
    <row r="5" spans="1:9" x14ac:dyDescent="0.25">
      <c r="A5" s="2">
        <v>1</v>
      </c>
      <c r="B5" s="7" t="s">
        <v>3</v>
      </c>
      <c r="C5" s="8" t="s">
        <v>4</v>
      </c>
      <c r="D5" s="9" t="s">
        <v>5</v>
      </c>
      <c r="E5" s="26">
        <v>500</v>
      </c>
      <c r="F5" s="26"/>
      <c r="G5" s="27"/>
    </row>
    <row r="6" spans="1:9" x14ac:dyDescent="0.25">
      <c r="A6" s="2">
        <v>2</v>
      </c>
      <c r="B6" s="10" t="s">
        <v>6</v>
      </c>
      <c r="C6" s="8" t="s">
        <v>4</v>
      </c>
      <c r="D6" s="11" t="s">
        <v>7</v>
      </c>
      <c r="E6" s="26">
        <v>400</v>
      </c>
      <c r="F6" s="26"/>
      <c r="G6" s="27"/>
    </row>
    <row r="7" spans="1:9" x14ac:dyDescent="0.25">
      <c r="A7" s="2">
        <v>3</v>
      </c>
      <c r="B7" s="10" t="s">
        <v>8</v>
      </c>
      <c r="C7" s="8" t="s">
        <v>4</v>
      </c>
      <c r="D7" s="9" t="s">
        <v>9</v>
      </c>
      <c r="E7" s="26">
        <v>800</v>
      </c>
      <c r="F7" s="26">
        <v>400</v>
      </c>
      <c r="G7" s="27"/>
    </row>
    <row r="8" spans="1:9" x14ac:dyDescent="0.25">
      <c r="A8" s="2">
        <v>4</v>
      </c>
      <c r="B8" s="7" t="s">
        <v>10</v>
      </c>
      <c r="C8" s="8" t="s">
        <v>4</v>
      </c>
      <c r="D8" s="9" t="s">
        <v>9</v>
      </c>
      <c r="E8" s="26">
        <v>2000</v>
      </c>
      <c r="F8" s="26"/>
      <c r="G8" s="27"/>
    </row>
    <row r="9" spans="1:9" x14ac:dyDescent="0.25">
      <c r="A9" s="2">
        <v>5</v>
      </c>
      <c r="B9" s="12" t="s">
        <v>11</v>
      </c>
      <c r="C9" s="13" t="s">
        <v>4</v>
      </c>
      <c r="D9" s="14" t="s">
        <v>12</v>
      </c>
      <c r="E9" s="28">
        <v>14000</v>
      </c>
      <c r="F9" s="28">
        <v>1000</v>
      </c>
      <c r="G9" s="29"/>
    </row>
    <row r="11" spans="1:9" ht="22.9" customHeight="1" x14ac:dyDescent="0.25">
      <c r="A11" s="39" t="s">
        <v>89</v>
      </c>
      <c r="B11" s="40"/>
      <c r="C11" s="40"/>
      <c r="D11" s="40"/>
      <c r="E11" s="40"/>
      <c r="F11" s="40"/>
      <c r="G11" s="15"/>
    </row>
    <row r="12" spans="1:9" ht="46.5" customHeight="1" x14ac:dyDescent="0.25">
      <c r="A12" s="2"/>
      <c r="B12" s="3" t="s">
        <v>0</v>
      </c>
      <c r="C12" s="4" t="s">
        <v>1</v>
      </c>
      <c r="D12" s="4" t="s">
        <v>2</v>
      </c>
      <c r="E12" s="4" t="s">
        <v>85</v>
      </c>
      <c r="F12" s="4" t="s">
        <v>94</v>
      </c>
      <c r="G12" s="5" t="s">
        <v>86</v>
      </c>
    </row>
    <row r="13" spans="1:9" x14ac:dyDescent="0.25">
      <c r="A13" s="2">
        <v>6</v>
      </c>
      <c r="B13" s="7" t="s">
        <v>13</v>
      </c>
      <c r="C13" s="8" t="s">
        <v>14</v>
      </c>
      <c r="D13" s="9" t="s">
        <v>15</v>
      </c>
      <c r="E13" s="26">
        <v>10000</v>
      </c>
      <c r="F13" s="26"/>
      <c r="G13" s="27"/>
    </row>
    <row r="14" spans="1:9" x14ac:dyDescent="0.25">
      <c r="A14" s="2">
        <v>7</v>
      </c>
      <c r="B14" s="17" t="s">
        <v>16</v>
      </c>
      <c r="C14" s="8" t="s">
        <v>14</v>
      </c>
      <c r="D14" s="9" t="s">
        <v>17</v>
      </c>
      <c r="E14" s="26">
        <v>110000</v>
      </c>
      <c r="F14" s="26">
        <v>110000</v>
      </c>
      <c r="G14" s="27"/>
    </row>
    <row r="15" spans="1:9" x14ac:dyDescent="0.25">
      <c r="A15" s="2">
        <v>8</v>
      </c>
      <c r="B15" s="17" t="s">
        <v>18</v>
      </c>
      <c r="C15" s="8" t="s">
        <v>4</v>
      </c>
      <c r="D15" s="9" t="s">
        <v>19</v>
      </c>
      <c r="E15" s="26">
        <v>4000</v>
      </c>
      <c r="F15" s="26"/>
      <c r="G15" s="27"/>
    </row>
    <row r="16" spans="1:9" x14ac:dyDescent="0.25">
      <c r="A16" s="2">
        <v>9</v>
      </c>
      <c r="B16" s="17" t="s">
        <v>20</v>
      </c>
      <c r="C16" s="8" t="s">
        <v>4</v>
      </c>
      <c r="D16" s="9" t="s">
        <v>21</v>
      </c>
      <c r="E16" s="26"/>
      <c r="F16" s="26"/>
      <c r="G16" s="27"/>
    </row>
    <row r="17" spans="1:7" x14ac:dyDescent="0.25">
      <c r="A17" s="2">
        <v>10</v>
      </c>
      <c r="B17" s="17" t="s">
        <v>22</v>
      </c>
      <c r="C17" s="8" t="s">
        <v>14</v>
      </c>
      <c r="D17" s="9" t="s">
        <v>23</v>
      </c>
      <c r="E17" s="26">
        <v>130000</v>
      </c>
      <c r="F17" s="26">
        <v>20000</v>
      </c>
      <c r="G17" s="27"/>
    </row>
    <row r="18" spans="1:7" x14ac:dyDescent="0.25">
      <c r="A18" s="2">
        <v>11</v>
      </c>
      <c r="B18" s="17" t="s">
        <v>24</v>
      </c>
      <c r="C18" s="8" t="s">
        <v>14</v>
      </c>
      <c r="D18" s="9" t="s">
        <v>25</v>
      </c>
      <c r="E18" s="26">
        <v>80000</v>
      </c>
      <c r="F18" s="26">
        <v>14000</v>
      </c>
      <c r="G18" s="27"/>
    </row>
    <row r="19" spans="1:7" x14ac:dyDescent="0.25">
      <c r="A19" s="2">
        <v>12</v>
      </c>
      <c r="B19" s="18" t="s">
        <v>26</v>
      </c>
      <c r="C19" s="13" t="s">
        <v>14</v>
      </c>
      <c r="D19" s="14" t="s">
        <v>27</v>
      </c>
      <c r="E19" s="28">
        <v>75000</v>
      </c>
      <c r="F19" s="28">
        <v>100000</v>
      </c>
      <c r="G19" s="29"/>
    </row>
    <row r="21" spans="1:7" ht="24" customHeight="1" x14ac:dyDescent="0.25">
      <c r="A21" s="39" t="s">
        <v>90</v>
      </c>
      <c r="B21" s="40"/>
      <c r="C21" s="40"/>
      <c r="D21" s="40"/>
      <c r="E21" s="40"/>
      <c r="F21" s="40"/>
      <c r="G21" s="15"/>
    </row>
    <row r="22" spans="1:7" ht="48.75" customHeight="1" x14ac:dyDescent="0.25">
      <c r="A22" s="2"/>
      <c r="B22" s="3" t="s">
        <v>0</v>
      </c>
      <c r="C22" s="4" t="s">
        <v>1</v>
      </c>
      <c r="D22" s="4" t="s">
        <v>2</v>
      </c>
      <c r="E22" s="4" t="s">
        <v>85</v>
      </c>
      <c r="F22" s="4" t="s">
        <v>94</v>
      </c>
      <c r="G22" s="5" t="s">
        <v>86</v>
      </c>
    </row>
    <row r="23" spans="1:7" x14ac:dyDescent="0.25">
      <c r="A23" s="2">
        <v>13</v>
      </c>
      <c r="B23" s="10" t="s">
        <v>28</v>
      </c>
      <c r="C23" s="8" t="s">
        <v>95</v>
      </c>
      <c r="D23" s="30"/>
      <c r="E23" s="26"/>
      <c r="F23" s="26"/>
      <c r="G23" s="27"/>
    </row>
    <row r="24" spans="1:7" x14ac:dyDescent="0.25">
      <c r="A24" s="2">
        <v>14</v>
      </c>
      <c r="B24" s="10" t="s">
        <v>29</v>
      </c>
      <c r="C24" s="8" t="s">
        <v>95</v>
      </c>
      <c r="D24" s="30"/>
      <c r="E24" s="26">
        <v>10</v>
      </c>
      <c r="F24" s="26"/>
      <c r="G24" s="27"/>
    </row>
    <row r="25" spans="1:7" x14ac:dyDescent="0.25">
      <c r="A25" s="2">
        <v>15</v>
      </c>
      <c r="B25" s="10" t="s">
        <v>30</v>
      </c>
      <c r="C25" s="8" t="s">
        <v>95</v>
      </c>
      <c r="D25" s="30"/>
      <c r="E25" s="26">
        <v>250</v>
      </c>
      <c r="F25" s="26"/>
      <c r="G25" s="27"/>
    </row>
    <row r="26" spans="1:7" x14ac:dyDescent="0.25">
      <c r="A26" s="2">
        <v>16</v>
      </c>
      <c r="B26" s="10" t="s">
        <v>31</v>
      </c>
      <c r="C26" s="8" t="s">
        <v>95</v>
      </c>
      <c r="D26" s="30"/>
      <c r="E26" s="26"/>
      <c r="F26" s="26"/>
      <c r="G26" s="27"/>
    </row>
    <row r="27" spans="1:7" x14ac:dyDescent="0.25">
      <c r="A27" s="2">
        <v>17</v>
      </c>
      <c r="B27" s="10" t="s">
        <v>32</v>
      </c>
      <c r="C27" s="8" t="s">
        <v>95</v>
      </c>
      <c r="D27" s="30"/>
      <c r="E27" s="26">
        <v>30</v>
      </c>
      <c r="F27" s="26"/>
      <c r="G27" s="27"/>
    </row>
    <row r="28" spans="1:7" x14ac:dyDescent="0.25">
      <c r="A28" s="2">
        <v>18</v>
      </c>
      <c r="B28" s="10" t="s">
        <v>33</v>
      </c>
      <c r="C28" s="8" t="s">
        <v>96</v>
      </c>
      <c r="D28" s="30"/>
      <c r="E28" s="26">
        <v>8300</v>
      </c>
      <c r="F28" s="26"/>
      <c r="G28" s="27"/>
    </row>
    <row r="29" spans="1:7" x14ac:dyDescent="0.25">
      <c r="A29" s="2">
        <v>19</v>
      </c>
      <c r="B29" s="12" t="s">
        <v>34</v>
      </c>
      <c r="C29" s="13" t="s">
        <v>95</v>
      </c>
      <c r="D29" s="31"/>
      <c r="E29" s="28"/>
      <c r="F29" s="28"/>
      <c r="G29" s="29"/>
    </row>
    <row r="31" spans="1:7" ht="27" customHeight="1" x14ac:dyDescent="0.25">
      <c r="A31" s="33" t="s">
        <v>91</v>
      </c>
      <c r="B31" s="33"/>
      <c r="C31" s="33"/>
      <c r="D31" s="33"/>
      <c r="E31" s="33"/>
      <c r="F31" s="33"/>
      <c r="G31" s="16"/>
    </row>
    <row r="32" spans="1:7" ht="57" customHeight="1" x14ac:dyDescent="0.25">
      <c r="A32" s="2"/>
      <c r="B32" s="3" t="s">
        <v>0</v>
      </c>
      <c r="C32" s="4" t="s">
        <v>1</v>
      </c>
      <c r="D32" s="4" t="s">
        <v>2</v>
      </c>
      <c r="E32" s="4" t="s">
        <v>85</v>
      </c>
      <c r="F32" s="4" t="s">
        <v>94</v>
      </c>
      <c r="G32" s="5" t="s">
        <v>86</v>
      </c>
    </row>
    <row r="33" spans="1:7" x14ac:dyDescent="0.25">
      <c r="A33" s="2">
        <v>20</v>
      </c>
      <c r="B33" s="19" t="s">
        <v>35</v>
      </c>
      <c r="C33" s="20" t="s">
        <v>4</v>
      </c>
      <c r="D33" s="21" t="s">
        <v>36</v>
      </c>
      <c r="E33" s="26">
        <v>500</v>
      </c>
      <c r="F33" s="26">
        <v>100</v>
      </c>
      <c r="G33" s="27"/>
    </row>
    <row r="34" spans="1:7" x14ac:dyDescent="0.25">
      <c r="A34" s="2">
        <v>21</v>
      </c>
      <c r="B34" s="19" t="s">
        <v>37</v>
      </c>
      <c r="C34" s="20" t="s">
        <v>4</v>
      </c>
      <c r="D34" s="21" t="s">
        <v>36</v>
      </c>
      <c r="E34" s="26">
        <v>300</v>
      </c>
      <c r="F34" s="26">
        <v>1000</v>
      </c>
      <c r="G34" s="27"/>
    </row>
    <row r="35" spans="1:7" x14ac:dyDescent="0.25">
      <c r="A35" s="2">
        <v>22</v>
      </c>
      <c r="B35" s="19" t="s">
        <v>38</v>
      </c>
      <c r="C35" s="20" t="s">
        <v>4</v>
      </c>
      <c r="D35" s="21" t="s">
        <v>39</v>
      </c>
      <c r="E35" s="26">
        <v>500</v>
      </c>
      <c r="F35" s="26"/>
      <c r="G35" s="27"/>
    </row>
    <row r="36" spans="1:7" x14ac:dyDescent="0.25">
      <c r="A36" s="2">
        <v>23</v>
      </c>
      <c r="B36" s="19" t="s">
        <v>40</v>
      </c>
      <c r="C36" s="20" t="s">
        <v>4</v>
      </c>
      <c r="D36" s="21" t="s">
        <v>41</v>
      </c>
      <c r="E36" s="26">
        <v>2200</v>
      </c>
      <c r="F36" s="26">
        <v>600</v>
      </c>
      <c r="G36" s="27"/>
    </row>
    <row r="37" spans="1:7" x14ac:dyDescent="0.25">
      <c r="A37" s="2">
        <v>24</v>
      </c>
      <c r="B37" s="19" t="s">
        <v>42</v>
      </c>
      <c r="C37" s="20" t="s">
        <v>4</v>
      </c>
      <c r="D37" s="21" t="s">
        <v>43</v>
      </c>
      <c r="E37" s="26">
        <v>700</v>
      </c>
      <c r="F37" s="26"/>
      <c r="G37" s="27"/>
    </row>
    <row r="38" spans="1:7" x14ac:dyDescent="0.25">
      <c r="A38" s="2">
        <v>25</v>
      </c>
      <c r="B38" s="19" t="s">
        <v>44</v>
      </c>
      <c r="C38" s="20" t="s">
        <v>4</v>
      </c>
      <c r="D38" s="21" t="s">
        <v>43</v>
      </c>
      <c r="E38" s="26">
        <v>250</v>
      </c>
      <c r="F38" s="26">
        <v>250</v>
      </c>
      <c r="G38" s="27"/>
    </row>
    <row r="39" spans="1:7" x14ac:dyDescent="0.25">
      <c r="A39" s="2">
        <v>26</v>
      </c>
      <c r="B39" s="19" t="s">
        <v>45</v>
      </c>
      <c r="C39" s="20" t="s">
        <v>4</v>
      </c>
      <c r="D39" s="21" t="s">
        <v>46</v>
      </c>
      <c r="E39" s="26">
        <v>350</v>
      </c>
      <c r="F39" s="26"/>
      <c r="G39" s="27"/>
    </row>
    <row r="40" spans="1:7" x14ac:dyDescent="0.25">
      <c r="A40" s="2">
        <v>27</v>
      </c>
      <c r="B40" s="10" t="s">
        <v>47</v>
      </c>
      <c r="C40" s="20" t="s">
        <v>4</v>
      </c>
      <c r="D40" s="9" t="s">
        <v>48</v>
      </c>
      <c r="E40" s="26">
        <v>20000</v>
      </c>
      <c r="F40" s="26">
        <v>1000</v>
      </c>
      <c r="G40" s="27"/>
    </row>
    <row r="41" spans="1:7" x14ac:dyDescent="0.25">
      <c r="A41" s="2">
        <v>28</v>
      </c>
      <c r="B41" s="10" t="s">
        <v>47</v>
      </c>
      <c r="C41" s="20" t="s">
        <v>4</v>
      </c>
      <c r="D41" s="21" t="s">
        <v>49</v>
      </c>
      <c r="E41" s="26"/>
      <c r="F41" s="26"/>
      <c r="G41" s="27"/>
    </row>
    <row r="42" spans="1:7" x14ac:dyDescent="0.25">
      <c r="A42" s="2">
        <v>29</v>
      </c>
      <c r="B42" s="10" t="s">
        <v>50</v>
      </c>
      <c r="C42" s="20" t="s">
        <v>4</v>
      </c>
      <c r="D42" s="9" t="s">
        <v>51</v>
      </c>
      <c r="E42" s="26">
        <v>100</v>
      </c>
      <c r="F42" s="26"/>
      <c r="G42" s="27"/>
    </row>
    <row r="43" spans="1:7" x14ac:dyDescent="0.25">
      <c r="A43" s="2">
        <v>30</v>
      </c>
      <c r="B43" s="22" t="s">
        <v>52</v>
      </c>
      <c r="C43" s="23" t="s">
        <v>4</v>
      </c>
      <c r="D43" s="31"/>
      <c r="E43" s="28">
        <v>3000</v>
      </c>
      <c r="F43" s="28"/>
      <c r="G43" s="29"/>
    </row>
    <row r="45" spans="1:7" ht="33" customHeight="1" x14ac:dyDescent="0.25">
      <c r="A45" s="33" t="s">
        <v>92</v>
      </c>
      <c r="B45" s="33"/>
      <c r="C45" s="33"/>
      <c r="D45" s="33"/>
      <c r="E45" s="33"/>
      <c r="F45" s="33"/>
      <c r="G45" s="16"/>
    </row>
    <row r="46" spans="1:7" ht="53.25" customHeight="1" x14ac:dyDescent="0.25">
      <c r="A46" s="2"/>
      <c r="B46" s="3" t="s">
        <v>0</v>
      </c>
      <c r="C46" s="4" t="s">
        <v>1</v>
      </c>
      <c r="D46" s="4" t="s">
        <v>2</v>
      </c>
      <c r="E46" s="4" t="s">
        <v>85</v>
      </c>
      <c r="F46" s="4" t="s">
        <v>94</v>
      </c>
      <c r="G46" s="5" t="s">
        <v>86</v>
      </c>
    </row>
    <row r="47" spans="1:7" x14ac:dyDescent="0.25">
      <c r="A47" s="2">
        <v>31</v>
      </c>
      <c r="B47" s="7" t="s">
        <v>53</v>
      </c>
      <c r="C47" s="8" t="s">
        <v>4</v>
      </c>
      <c r="D47" s="9" t="s">
        <v>54</v>
      </c>
      <c r="E47" s="26">
        <v>5000</v>
      </c>
      <c r="F47" s="26">
        <v>1000</v>
      </c>
      <c r="G47" s="27"/>
    </row>
    <row r="48" spans="1:7" x14ac:dyDescent="0.25">
      <c r="A48" s="2">
        <v>32</v>
      </c>
      <c r="B48" s="17" t="s">
        <v>55</v>
      </c>
      <c r="C48" s="8" t="s">
        <v>4</v>
      </c>
      <c r="D48" s="9" t="s">
        <v>56</v>
      </c>
      <c r="E48" s="26">
        <v>2300</v>
      </c>
      <c r="F48" s="26"/>
      <c r="G48" s="27"/>
    </row>
    <row r="49" spans="1:7" x14ac:dyDescent="0.25">
      <c r="A49" s="2">
        <v>33</v>
      </c>
      <c r="B49" s="7" t="s">
        <v>57</v>
      </c>
      <c r="C49" s="8" t="s">
        <v>4</v>
      </c>
      <c r="D49" s="9" t="s">
        <v>56</v>
      </c>
      <c r="E49" s="26">
        <v>50</v>
      </c>
      <c r="F49" s="26"/>
      <c r="G49" s="27"/>
    </row>
    <row r="50" spans="1:7" x14ac:dyDescent="0.25">
      <c r="A50" s="2">
        <v>34</v>
      </c>
      <c r="B50" s="7" t="s">
        <v>58</v>
      </c>
      <c r="C50" s="8" t="s">
        <v>4</v>
      </c>
      <c r="D50" s="9" t="s">
        <v>59</v>
      </c>
      <c r="E50" s="26"/>
      <c r="F50" s="26"/>
      <c r="G50" s="27"/>
    </row>
    <row r="51" spans="1:7" x14ac:dyDescent="0.25">
      <c r="A51" s="2">
        <v>35</v>
      </c>
      <c r="B51" s="7" t="s">
        <v>60</v>
      </c>
      <c r="C51" s="8" t="s">
        <v>14</v>
      </c>
      <c r="D51" s="9" t="s">
        <v>61</v>
      </c>
      <c r="E51" s="26">
        <v>200000</v>
      </c>
      <c r="F51" s="26"/>
      <c r="G51" s="27"/>
    </row>
    <row r="52" spans="1:7" x14ac:dyDescent="0.25">
      <c r="A52" s="2">
        <v>36</v>
      </c>
      <c r="B52" s="7" t="s">
        <v>62</v>
      </c>
      <c r="C52" s="8" t="s">
        <v>4</v>
      </c>
      <c r="D52" s="30"/>
      <c r="E52" s="26">
        <v>4000</v>
      </c>
      <c r="F52" s="26"/>
      <c r="G52" s="27"/>
    </row>
    <row r="53" spans="1:7" x14ac:dyDescent="0.25">
      <c r="A53" s="2">
        <v>37</v>
      </c>
      <c r="B53" s="7" t="s">
        <v>63</v>
      </c>
      <c r="C53" s="8" t="s">
        <v>14</v>
      </c>
      <c r="D53" s="9" t="s">
        <v>23</v>
      </c>
      <c r="E53" s="26"/>
      <c r="F53" s="26"/>
      <c r="G53" s="27">
        <v>12000</v>
      </c>
    </row>
    <row r="54" spans="1:7" x14ac:dyDescent="0.25">
      <c r="A54" s="2">
        <v>38</v>
      </c>
      <c r="B54" s="7" t="s">
        <v>64</v>
      </c>
      <c r="C54" s="8" t="s">
        <v>4</v>
      </c>
      <c r="D54" s="30"/>
      <c r="E54" s="26">
        <v>400</v>
      </c>
      <c r="F54" s="26"/>
      <c r="G54" s="27"/>
    </row>
    <row r="55" spans="1:7" x14ac:dyDescent="0.25">
      <c r="A55" s="2">
        <v>39</v>
      </c>
      <c r="B55" s="10" t="s">
        <v>65</v>
      </c>
      <c r="C55" s="8" t="s">
        <v>4</v>
      </c>
      <c r="D55" s="9" t="s">
        <v>66</v>
      </c>
      <c r="E55" s="26">
        <v>6500</v>
      </c>
      <c r="F55" s="26">
        <v>500</v>
      </c>
      <c r="G55" s="27"/>
    </row>
    <row r="56" spans="1:7" x14ac:dyDescent="0.25">
      <c r="A56" s="2">
        <v>40</v>
      </c>
      <c r="B56" s="10" t="s">
        <v>65</v>
      </c>
      <c r="C56" s="8" t="s">
        <v>4</v>
      </c>
      <c r="D56" s="9" t="s">
        <v>93</v>
      </c>
      <c r="E56" s="26"/>
      <c r="F56" s="26"/>
      <c r="G56" s="27"/>
    </row>
    <row r="57" spans="1:7" x14ac:dyDescent="0.25">
      <c r="A57" s="2">
        <v>41</v>
      </c>
      <c r="B57" s="10" t="s">
        <v>67</v>
      </c>
      <c r="C57" s="8" t="s">
        <v>4</v>
      </c>
      <c r="D57" s="9" t="s">
        <v>68</v>
      </c>
      <c r="E57" s="26">
        <v>300</v>
      </c>
      <c r="F57" s="26"/>
      <c r="G57" s="27"/>
    </row>
    <row r="58" spans="1:7" x14ac:dyDescent="0.25">
      <c r="A58" s="2">
        <v>42</v>
      </c>
      <c r="B58" s="7" t="s">
        <v>69</v>
      </c>
      <c r="C58" s="8" t="s">
        <v>14</v>
      </c>
      <c r="D58" s="9" t="s">
        <v>70</v>
      </c>
      <c r="E58" s="26">
        <v>105000</v>
      </c>
      <c r="F58" s="26"/>
      <c r="G58" s="27"/>
    </row>
    <row r="59" spans="1:7" x14ac:dyDescent="0.25">
      <c r="A59" s="2">
        <v>43</v>
      </c>
      <c r="B59" s="7" t="s">
        <v>71</v>
      </c>
      <c r="C59" s="8" t="s">
        <v>14</v>
      </c>
      <c r="D59" s="9" t="s">
        <v>72</v>
      </c>
      <c r="E59" s="26">
        <v>111000</v>
      </c>
      <c r="F59" s="26"/>
      <c r="G59" s="27"/>
    </row>
    <row r="60" spans="1:7" x14ac:dyDescent="0.25">
      <c r="A60" s="2">
        <v>44</v>
      </c>
      <c r="B60" s="7" t="s">
        <v>73</v>
      </c>
      <c r="C60" s="8" t="s">
        <v>14</v>
      </c>
      <c r="D60" s="9" t="s">
        <v>72</v>
      </c>
      <c r="E60" s="26">
        <v>3000</v>
      </c>
      <c r="F60" s="26"/>
      <c r="G60" s="27"/>
    </row>
    <row r="61" spans="1:7" x14ac:dyDescent="0.25">
      <c r="A61" s="2">
        <v>45</v>
      </c>
      <c r="B61" s="7" t="s">
        <v>74</v>
      </c>
      <c r="C61" s="8" t="s">
        <v>4</v>
      </c>
      <c r="D61" s="9" t="s">
        <v>75</v>
      </c>
      <c r="E61" s="26">
        <v>5000</v>
      </c>
      <c r="F61" s="26"/>
      <c r="G61" s="27"/>
    </row>
    <row r="62" spans="1:7" x14ac:dyDescent="0.25">
      <c r="A62" s="2">
        <v>46</v>
      </c>
      <c r="B62" s="7" t="s">
        <v>76</v>
      </c>
      <c r="C62" s="8" t="s">
        <v>14</v>
      </c>
      <c r="D62" s="9" t="s">
        <v>70</v>
      </c>
      <c r="E62" s="26">
        <v>70000</v>
      </c>
      <c r="F62" s="26"/>
      <c r="G62" s="27"/>
    </row>
    <row r="63" spans="1:7" x14ac:dyDescent="0.25">
      <c r="A63" s="2">
        <v>47</v>
      </c>
      <c r="B63" s="7" t="s">
        <v>77</v>
      </c>
      <c r="C63" s="8" t="s">
        <v>14</v>
      </c>
      <c r="D63" s="9" t="s">
        <v>78</v>
      </c>
      <c r="E63" s="26">
        <v>20000</v>
      </c>
      <c r="F63" s="26"/>
      <c r="G63" s="27"/>
    </row>
    <row r="64" spans="1:7" x14ac:dyDescent="0.25">
      <c r="A64" s="2">
        <v>48</v>
      </c>
      <c r="B64" s="7" t="s">
        <v>79</v>
      </c>
      <c r="C64" s="8" t="s">
        <v>14</v>
      </c>
      <c r="D64" s="24" t="s">
        <v>80</v>
      </c>
      <c r="E64" s="26">
        <v>14000</v>
      </c>
      <c r="F64" s="26"/>
      <c r="G64" s="27"/>
    </row>
    <row r="65" spans="1:7" x14ac:dyDescent="0.25">
      <c r="A65" s="2">
        <v>49</v>
      </c>
      <c r="B65" s="7" t="s">
        <v>81</v>
      </c>
      <c r="C65" s="8" t="s">
        <v>4</v>
      </c>
      <c r="D65" s="9" t="s">
        <v>82</v>
      </c>
      <c r="E65" s="26">
        <v>1000</v>
      </c>
      <c r="F65" s="26">
        <v>2000</v>
      </c>
      <c r="G65" s="27"/>
    </row>
    <row r="66" spans="1:7" x14ac:dyDescent="0.25">
      <c r="A66" s="2">
        <v>50</v>
      </c>
      <c r="B66" s="25" t="s">
        <v>83</v>
      </c>
      <c r="C66" s="13" t="s">
        <v>4</v>
      </c>
      <c r="D66" s="14" t="s">
        <v>84</v>
      </c>
      <c r="E66" s="28">
        <v>5000</v>
      </c>
      <c r="F66" s="28"/>
      <c r="G66" s="29"/>
    </row>
    <row r="69" spans="1:7" x14ac:dyDescent="0.25">
      <c r="A69" s="34" t="s">
        <v>87</v>
      </c>
      <c r="B69" s="34"/>
      <c r="C69" s="34"/>
    </row>
  </sheetData>
  <mergeCells count="7">
    <mergeCell ref="A45:F45"/>
    <mergeCell ref="A69:C69"/>
    <mergeCell ref="A1:G1"/>
    <mergeCell ref="A3:F3"/>
    <mergeCell ref="A11:F11"/>
    <mergeCell ref="A21:F21"/>
    <mergeCell ref="A31:F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19F31-25B9-4FC1-88DA-26B779558323}">
  <dimension ref="A1:I69"/>
  <sheetViews>
    <sheetView showGridLines="0" topLeftCell="A22" zoomScaleNormal="100" workbookViewId="0">
      <selection activeCell="L11" sqref="L11"/>
    </sheetView>
  </sheetViews>
  <sheetFormatPr baseColWidth="10" defaultRowHeight="15" x14ac:dyDescent="0.25"/>
  <cols>
    <col min="2" max="2" width="33.85546875" customWidth="1"/>
    <col min="3" max="3" width="15.42578125" customWidth="1"/>
    <col min="4" max="4" width="38.28515625" bestFit="1" customWidth="1"/>
    <col min="5" max="7" width="20.5703125" customWidth="1"/>
  </cols>
  <sheetData>
    <row r="1" spans="1:9" ht="30.6" customHeight="1" x14ac:dyDescent="0.25">
      <c r="A1" s="35" t="s">
        <v>97</v>
      </c>
      <c r="B1" s="36"/>
      <c r="C1" s="36"/>
      <c r="D1" s="36"/>
      <c r="E1" s="36"/>
      <c r="F1" s="36"/>
      <c r="G1" s="36"/>
    </row>
    <row r="3" spans="1:9" ht="22.15" customHeight="1" x14ac:dyDescent="0.25">
      <c r="A3" s="37" t="s">
        <v>88</v>
      </c>
      <c r="B3" s="38"/>
      <c r="C3" s="38"/>
      <c r="D3" s="38"/>
      <c r="E3" s="38"/>
      <c r="F3" s="38"/>
      <c r="G3" s="1"/>
    </row>
    <row r="4" spans="1:9" ht="55.5" customHeight="1" x14ac:dyDescent="0.25">
      <c r="A4" s="2"/>
      <c r="B4" s="3" t="s">
        <v>0</v>
      </c>
      <c r="C4" s="4" t="s">
        <v>1</v>
      </c>
      <c r="D4" s="4" t="s">
        <v>2</v>
      </c>
      <c r="E4" s="4" t="s">
        <v>85</v>
      </c>
      <c r="F4" s="4" t="s">
        <v>94</v>
      </c>
      <c r="G4" s="5" t="s">
        <v>86</v>
      </c>
      <c r="H4" s="6"/>
      <c r="I4" s="6"/>
    </row>
    <row r="5" spans="1:9" x14ac:dyDescent="0.25">
      <c r="A5" s="2">
        <v>1</v>
      </c>
      <c r="B5" s="7" t="s">
        <v>3</v>
      </c>
      <c r="C5" s="8" t="s">
        <v>4</v>
      </c>
      <c r="D5" s="9" t="s">
        <v>5</v>
      </c>
      <c r="E5" s="26">
        <v>180</v>
      </c>
      <c r="F5" s="26"/>
      <c r="G5" s="27"/>
    </row>
    <row r="6" spans="1:9" x14ac:dyDescent="0.25">
      <c r="A6" s="2">
        <v>2</v>
      </c>
      <c r="B6" s="10" t="s">
        <v>6</v>
      </c>
      <c r="C6" s="8" t="s">
        <v>4</v>
      </c>
      <c r="D6" s="11" t="s">
        <v>7</v>
      </c>
      <c r="E6" s="26"/>
      <c r="F6" s="26"/>
      <c r="G6" s="27"/>
    </row>
    <row r="7" spans="1:9" x14ac:dyDescent="0.25">
      <c r="A7" s="2">
        <v>3</v>
      </c>
      <c r="B7" s="10" t="s">
        <v>8</v>
      </c>
      <c r="C7" s="8" t="s">
        <v>4</v>
      </c>
      <c r="D7" s="9" t="s">
        <v>9</v>
      </c>
      <c r="E7" s="26"/>
      <c r="F7" s="26"/>
      <c r="G7" s="27"/>
    </row>
    <row r="8" spans="1:9" x14ac:dyDescent="0.25">
      <c r="A8" s="2">
        <v>4</v>
      </c>
      <c r="B8" s="7" t="s">
        <v>10</v>
      </c>
      <c r="C8" s="8" t="s">
        <v>4</v>
      </c>
      <c r="D8" s="9" t="s">
        <v>9</v>
      </c>
      <c r="E8" s="26">
        <v>160</v>
      </c>
      <c r="F8" s="26"/>
      <c r="G8" s="27"/>
    </row>
    <row r="9" spans="1:9" x14ac:dyDescent="0.25">
      <c r="A9" s="2">
        <v>5</v>
      </c>
      <c r="B9" s="12" t="s">
        <v>11</v>
      </c>
      <c r="C9" s="13" t="s">
        <v>4</v>
      </c>
      <c r="D9" s="14" t="s">
        <v>12</v>
      </c>
      <c r="E9" s="28"/>
      <c r="F9" s="28"/>
      <c r="G9" s="29"/>
    </row>
    <row r="11" spans="1:9" ht="22.9" customHeight="1" x14ac:dyDescent="0.25">
      <c r="A11" s="39" t="s">
        <v>89</v>
      </c>
      <c r="B11" s="40"/>
      <c r="C11" s="40"/>
      <c r="D11" s="40"/>
      <c r="E11" s="40"/>
      <c r="F11" s="40"/>
      <c r="G11" s="15"/>
    </row>
    <row r="12" spans="1:9" ht="46.5" customHeight="1" x14ac:dyDescent="0.25">
      <c r="A12" s="2"/>
      <c r="B12" s="3" t="s">
        <v>0</v>
      </c>
      <c r="C12" s="4" t="s">
        <v>1</v>
      </c>
      <c r="D12" s="4" t="s">
        <v>2</v>
      </c>
      <c r="E12" s="4" t="s">
        <v>85</v>
      </c>
      <c r="F12" s="4" t="s">
        <v>94</v>
      </c>
      <c r="G12" s="5" t="s">
        <v>86</v>
      </c>
    </row>
    <row r="13" spans="1:9" x14ac:dyDescent="0.25">
      <c r="A13" s="2">
        <v>6</v>
      </c>
      <c r="B13" s="7" t="s">
        <v>13</v>
      </c>
      <c r="C13" s="8" t="s">
        <v>14</v>
      </c>
      <c r="D13" s="9" t="s">
        <v>15</v>
      </c>
      <c r="E13" s="26"/>
      <c r="F13" s="26"/>
      <c r="G13" s="27"/>
    </row>
    <row r="14" spans="1:9" x14ac:dyDescent="0.25">
      <c r="A14" s="2">
        <v>7</v>
      </c>
      <c r="B14" s="17" t="s">
        <v>16</v>
      </c>
      <c r="C14" s="8" t="s">
        <v>14</v>
      </c>
      <c r="D14" s="9" t="s">
        <v>17</v>
      </c>
      <c r="E14" s="26">
        <v>11000</v>
      </c>
      <c r="F14" s="26">
        <v>5500</v>
      </c>
      <c r="G14" s="27">
        <v>200</v>
      </c>
    </row>
    <row r="15" spans="1:9" x14ac:dyDescent="0.25">
      <c r="A15" s="2">
        <v>8</v>
      </c>
      <c r="B15" s="17" t="s">
        <v>18</v>
      </c>
      <c r="C15" s="8" t="s">
        <v>4</v>
      </c>
      <c r="D15" s="9" t="s">
        <v>19</v>
      </c>
      <c r="E15" s="26">
        <v>210</v>
      </c>
      <c r="F15" s="26"/>
      <c r="G15" s="27"/>
    </row>
    <row r="16" spans="1:9" x14ac:dyDescent="0.25">
      <c r="A16" s="2">
        <v>9</v>
      </c>
      <c r="B16" s="17" t="s">
        <v>20</v>
      </c>
      <c r="C16" s="8" t="s">
        <v>4</v>
      </c>
      <c r="D16" s="9" t="s">
        <v>21</v>
      </c>
      <c r="E16" s="26"/>
      <c r="F16" s="26"/>
      <c r="G16" s="27"/>
    </row>
    <row r="17" spans="1:7" x14ac:dyDescent="0.25">
      <c r="A17" s="2">
        <v>10</v>
      </c>
      <c r="B17" s="17" t="s">
        <v>22</v>
      </c>
      <c r="C17" s="8" t="s">
        <v>14</v>
      </c>
      <c r="D17" s="9" t="s">
        <v>23</v>
      </c>
      <c r="E17" s="26">
        <v>2700</v>
      </c>
      <c r="F17" s="26">
        <v>1000</v>
      </c>
      <c r="G17" s="27"/>
    </row>
    <row r="18" spans="1:7" x14ac:dyDescent="0.25">
      <c r="A18" s="2">
        <v>11</v>
      </c>
      <c r="B18" s="17" t="s">
        <v>24</v>
      </c>
      <c r="C18" s="8" t="s">
        <v>14</v>
      </c>
      <c r="D18" s="9" t="s">
        <v>25</v>
      </c>
      <c r="E18" s="26">
        <v>2200</v>
      </c>
      <c r="F18" s="26">
        <v>1200</v>
      </c>
      <c r="G18" s="27"/>
    </row>
    <row r="19" spans="1:7" x14ac:dyDescent="0.25">
      <c r="A19" s="2">
        <v>12</v>
      </c>
      <c r="B19" s="18" t="s">
        <v>26</v>
      </c>
      <c r="C19" s="13" t="s">
        <v>14</v>
      </c>
      <c r="D19" s="14" t="s">
        <v>27</v>
      </c>
      <c r="E19" s="28">
        <v>4000</v>
      </c>
      <c r="F19" s="28">
        <v>6600</v>
      </c>
      <c r="G19" s="29">
        <v>1900</v>
      </c>
    </row>
    <row r="21" spans="1:7" ht="24" customHeight="1" x14ac:dyDescent="0.25">
      <c r="A21" s="39" t="s">
        <v>90</v>
      </c>
      <c r="B21" s="40"/>
      <c r="C21" s="40"/>
      <c r="D21" s="40"/>
      <c r="E21" s="40"/>
      <c r="F21" s="40"/>
      <c r="G21" s="15"/>
    </row>
    <row r="22" spans="1:7" ht="48.75" customHeight="1" x14ac:dyDescent="0.25">
      <c r="A22" s="2"/>
      <c r="B22" s="3" t="s">
        <v>0</v>
      </c>
      <c r="C22" s="4" t="s">
        <v>1</v>
      </c>
      <c r="D22" s="4" t="s">
        <v>2</v>
      </c>
      <c r="E22" s="4" t="s">
        <v>85</v>
      </c>
      <c r="F22" s="4" t="s">
        <v>94</v>
      </c>
      <c r="G22" s="5" t="s">
        <v>86</v>
      </c>
    </row>
    <row r="23" spans="1:7" x14ac:dyDescent="0.25">
      <c r="A23" s="2">
        <v>13</v>
      </c>
      <c r="B23" s="10" t="s">
        <v>28</v>
      </c>
      <c r="C23" s="8" t="s">
        <v>95</v>
      </c>
      <c r="D23" s="30"/>
      <c r="E23" s="26"/>
      <c r="F23" s="26"/>
      <c r="G23" s="27"/>
    </row>
    <row r="24" spans="1:7" x14ac:dyDescent="0.25">
      <c r="A24" s="2">
        <v>14</v>
      </c>
      <c r="B24" s="10" t="s">
        <v>29</v>
      </c>
      <c r="C24" s="8" t="s">
        <v>95</v>
      </c>
      <c r="D24" s="30"/>
      <c r="E24" s="26"/>
      <c r="F24" s="26"/>
      <c r="G24" s="27"/>
    </row>
    <row r="25" spans="1:7" x14ac:dyDescent="0.25">
      <c r="A25" s="2">
        <v>15</v>
      </c>
      <c r="B25" s="10" t="s">
        <v>30</v>
      </c>
      <c r="C25" s="8" t="s">
        <v>95</v>
      </c>
      <c r="D25" s="30"/>
      <c r="E25" s="26"/>
      <c r="F25" s="26"/>
      <c r="G25" s="27"/>
    </row>
    <row r="26" spans="1:7" x14ac:dyDescent="0.25">
      <c r="A26" s="2">
        <v>16</v>
      </c>
      <c r="B26" s="10" t="s">
        <v>31</v>
      </c>
      <c r="C26" s="8" t="s">
        <v>95</v>
      </c>
      <c r="D26" s="30"/>
      <c r="E26" s="26"/>
      <c r="F26" s="26"/>
      <c r="G26" s="27"/>
    </row>
    <row r="27" spans="1:7" x14ac:dyDescent="0.25">
      <c r="A27" s="2">
        <v>17</v>
      </c>
      <c r="B27" s="10" t="s">
        <v>32</v>
      </c>
      <c r="C27" s="8" t="s">
        <v>95</v>
      </c>
      <c r="D27" s="30"/>
      <c r="E27" s="26"/>
      <c r="F27" s="26"/>
      <c r="G27" s="27"/>
    </row>
    <row r="28" spans="1:7" x14ac:dyDescent="0.25">
      <c r="A28" s="2">
        <v>18</v>
      </c>
      <c r="B28" s="10" t="s">
        <v>33</v>
      </c>
      <c r="C28" s="8" t="s">
        <v>96</v>
      </c>
      <c r="D28" s="30"/>
      <c r="E28" s="26"/>
      <c r="F28" s="26"/>
      <c r="G28" s="27"/>
    </row>
    <row r="29" spans="1:7" x14ac:dyDescent="0.25">
      <c r="A29" s="2">
        <v>19</v>
      </c>
      <c r="B29" s="12" t="s">
        <v>34</v>
      </c>
      <c r="C29" s="13" t="s">
        <v>95</v>
      </c>
      <c r="D29" s="31"/>
      <c r="E29" s="28"/>
      <c r="F29" s="28"/>
      <c r="G29" s="29"/>
    </row>
    <row r="31" spans="1:7" ht="27" customHeight="1" x14ac:dyDescent="0.25">
      <c r="A31" s="33" t="s">
        <v>91</v>
      </c>
      <c r="B31" s="33"/>
      <c r="C31" s="33"/>
      <c r="D31" s="33"/>
      <c r="E31" s="33"/>
      <c r="F31" s="33"/>
      <c r="G31" s="16"/>
    </row>
    <row r="32" spans="1:7" ht="57" customHeight="1" x14ac:dyDescent="0.25">
      <c r="A32" s="2"/>
      <c r="B32" s="3" t="s">
        <v>0</v>
      </c>
      <c r="C32" s="4" t="s">
        <v>1</v>
      </c>
      <c r="D32" s="4" t="s">
        <v>2</v>
      </c>
      <c r="E32" s="4" t="s">
        <v>85</v>
      </c>
      <c r="F32" s="4" t="s">
        <v>94</v>
      </c>
      <c r="G32" s="5" t="s">
        <v>86</v>
      </c>
    </row>
    <row r="33" spans="1:7" x14ac:dyDescent="0.25">
      <c r="A33" s="2">
        <v>20</v>
      </c>
      <c r="B33" s="19" t="s">
        <v>35</v>
      </c>
      <c r="C33" s="20" t="s">
        <v>4</v>
      </c>
      <c r="D33" s="21" t="s">
        <v>36</v>
      </c>
      <c r="E33" s="26"/>
      <c r="F33" s="26"/>
      <c r="G33" s="27"/>
    </row>
    <row r="34" spans="1:7" x14ac:dyDescent="0.25">
      <c r="A34" s="2">
        <v>21</v>
      </c>
      <c r="B34" s="19" t="s">
        <v>37</v>
      </c>
      <c r="C34" s="20" t="s">
        <v>4</v>
      </c>
      <c r="D34" s="21" t="s">
        <v>36</v>
      </c>
      <c r="E34" s="26"/>
      <c r="F34" s="26"/>
      <c r="G34" s="27"/>
    </row>
    <row r="35" spans="1:7" x14ac:dyDescent="0.25">
      <c r="A35" s="2">
        <v>22</v>
      </c>
      <c r="B35" s="19" t="s">
        <v>38</v>
      </c>
      <c r="C35" s="20" t="s">
        <v>4</v>
      </c>
      <c r="D35" s="21" t="s">
        <v>39</v>
      </c>
      <c r="E35" s="26"/>
      <c r="F35" s="26"/>
      <c r="G35" s="27"/>
    </row>
    <row r="36" spans="1:7" x14ac:dyDescent="0.25">
      <c r="A36" s="2">
        <v>23</v>
      </c>
      <c r="B36" s="19" t="s">
        <v>40</v>
      </c>
      <c r="C36" s="20" t="s">
        <v>4</v>
      </c>
      <c r="D36" s="21" t="s">
        <v>41</v>
      </c>
      <c r="E36" s="26">
        <v>400</v>
      </c>
      <c r="F36" s="26"/>
      <c r="G36" s="27"/>
    </row>
    <row r="37" spans="1:7" x14ac:dyDescent="0.25">
      <c r="A37" s="2">
        <v>24</v>
      </c>
      <c r="B37" s="19" t="s">
        <v>42</v>
      </c>
      <c r="C37" s="20" t="s">
        <v>4</v>
      </c>
      <c r="D37" s="21" t="s">
        <v>43</v>
      </c>
      <c r="E37" s="26"/>
      <c r="F37" s="26"/>
      <c r="G37" s="27"/>
    </row>
    <row r="38" spans="1:7" x14ac:dyDescent="0.25">
      <c r="A38" s="2">
        <v>25</v>
      </c>
      <c r="B38" s="19" t="s">
        <v>44</v>
      </c>
      <c r="C38" s="20" t="s">
        <v>4</v>
      </c>
      <c r="D38" s="21" t="s">
        <v>43</v>
      </c>
      <c r="E38" s="26"/>
      <c r="F38" s="26"/>
      <c r="G38" s="27"/>
    </row>
    <row r="39" spans="1:7" x14ac:dyDescent="0.25">
      <c r="A39" s="2">
        <v>26</v>
      </c>
      <c r="B39" s="19" t="s">
        <v>45</v>
      </c>
      <c r="C39" s="20" t="s">
        <v>4</v>
      </c>
      <c r="D39" s="21" t="s">
        <v>46</v>
      </c>
      <c r="E39" s="26"/>
      <c r="F39" s="26"/>
      <c r="G39" s="27"/>
    </row>
    <row r="40" spans="1:7" x14ac:dyDescent="0.25">
      <c r="A40" s="2">
        <v>27</v>
      </c>
      <c r="B40" s="10" t="s">
        <v>47</v>
      </c>
      <c r="C40" s="20" t="s">
        <v>4</v>
      </c>
      <c r="D40" s="9" t="s">
        <v>48</v>
      </c>
      <c r="E40" s="26"/>
      <c r="F40" s="26"/>
      <c r="G40" s="27"/>
    </row>
    <row r="41" spans="1:7" x14ac:dyDescent="0.25">
      <c r="A41" s="2">
        <v>28</v>
      </c>
      <c r="B41" s="10" t="s">
        <v>47</v>
      </c>
      <c r="C41" s="20" t="s">
        <v>4</v>
      </c>
      <c r="D41" s="21" t="s">
        <v>49</v>
      </c>
      <c r="E41" s="26">
        <v>1800</v>
      </c>
      <c r="F41" s="26"/>
      <c r="G41" s="27"/>
    </row>
    <row r="42" spans="1:7" x14ac:dyDescent="0.25">
      <c r="A42" s="2">
        <v>29</v>
      </c>
      <c r="B42" s="10" t="s">
        <v>50</v>
      </c>
      <c r="C42" s="20" t="s">
        <v>4</v>
      </c>
      <c r="D42" s="9" t="s">
        <v>51</v>
      </c>
      <c r="E42" s="26"/>
      <c r="F42" s="26"/>
      <c r="G42" s="27"/>
    </row>
    <row r="43" spans="1:7" x14ac:dyDescent="0.25">
      <c r="A43" s="2">
        <v>30</v>
      </c>
      <c r="B43" s="22" t="s">
        <v>52</v>
      </c>
      <c r="C43" s="23" t="s">
        <v>4</v>
      </c>
      <c r="D43" s="31"/>
      <c r="E43" s="28"/>
      <c r="F43" s="28"/>
      <c r="G43" s="29"/>
    </row>
    <row r="45" spans="1:7" ht="33" customHeight="1" x14ac:dyDescent="0.25">
      <c r="A45" s="33" t="s">
        <v>92</v>
      </c>
      <c r="B45" s="33"/>
      <c r="C45" s="33"/>
      <c r="D45" s="33"/>
      <c r="E45" s="33"/>
      <c r="F45" s="33"/>
      <c r="G45" s="16"/>
    </row>
    <row r="46" spans="1:7" ht="53.25" customHeight="1" x14ac:dyDescent="0.25">
      <c r="A46" s="2"/>
      <c r="B46" s="3" t="s">
        <v>0</v>
      </c>
      <c r="C46" s="4" t="s">
        <v>1</v>
      </c>
      <c r="D46" s="4" t="s">
        <v>2</v>
      </c>
      <c r="E46" s="4" t="s">
        <v>85</v>
      </c>
      <c r="F46" s="4" t="s">
        <v>94</v>
      </c>
      <c r="G46" s="5" t="s">
        <v>86</v>
      </c>
    </row>
    <row r="47" spans="1:7" x14ac:dyDescent="0.25">
      <c r="A47" s="2">
        <v>31</v>
      </c>
      <c r="B47" s="7" t="s">
        <v>53</v>
      </c>
      <c r="C47" s="8" t="s">
        <v>4</v>
      </c>
      <c r="D47" s="9" t="s">
        <v>54</v>
      </c>
      <c r="E47" s="26">
        <v>700</v>
      </c>
      <c r="F47" s="26">
        <v>1000</v>
      </c>
      <c r="G47" s="27"/>
    </row>
    <row r="48" spans="1:7" x14ac:dyDescent="0.25">
      <c r="A48" s="2">
        <v>32</v>
      </c>
      <c r="B48" s="17" t="s">
        <v>55</v>
      </c>
      <c r="C48" s="8" t="s">
        <v>4</v>
      </c>
      <c r="D48" s="9" t="s">
        <v>56</v>
      </c>
      <c r="E48" s="26">
        <v>100</v>
      </c>
      <c r="F48" s="26"/>
      <c r="G48" s="27"/>
    </row>
    <row r="49" spans="1:7" x14ac:dyDescent="0.25">
      <c r="A49" s="2">
        <v>33</v>
      </c>
      <c r="B49" s="7" t="s">
        <v>57</v>
      </c>
      <c r="C49" s="8" t="s">
        <v>4</v>
      </c>
      <c r="D49" s="9" t="s">
        <v>56</v>
      </c>
      <c r="E49" s="26"/>
      <c r="F49" s="26"/>
      <c r="G49" s="27"/>
    </row>
    <row r="50" spans="1:7" x14ac:dyDescent="0.25">
      <c r="A50" s="2">
        <v>34</v>
      </c>
      <c r="B50" s="7" t="s">
        <v>58</v>
      </c>
      <c r="C50" s="8" t="s">
        <v>4</v>
      </c>
      <c r="D50" s="9" t="s">
        <v>59</v>
      </c>
      <c r="E50" s="26"/>
      <c r="F50" s="26"/>
      <c r="G50" s="27"/>
    </row>
    <row r="51" spans="1:7" x14ac:dyDescent="0.25">
      <c r="A51" s="2">
        <v>35</v>
      </c>
      <c r="B51" s="7" t="s">
        <v>60</v>
      </c>
      <c r="C51" s="8" t="s">
        <v>14</v>
      </c>
      <c r="D51" s="9" t="s">
        <v>61</v>
      </c>
      <c r="E51" s="26">
        <v>8000</v>
      </c>
      <c r="F51" s="26">
        <v>250</v>
      </c>
      <c r="G51" s="27"/>
    </row>
    <row r="52" spans="1:7" x14ac:dyDescent="0.25">
      <c r="A52" s="2">
        <v>36</v>
      </c>
      <c r="B52" s="7" t="s">
        <v>62</v>
      </c>
      <c r="C52" s="8" t="s">
        <v>4</v>
      </c>
      <c r="D52" s="30"/>
      <c r="E52" s="26">
        <v>100</v>
      </c>
      <c r="F52" s="26"/>
      <c r="G52" s="27"/>
    </row>
    <row r="53" spans="1:7" x14ac:dyDescent="0.25">
      <c r="A53" s="2">
        <v>37</v>
      </c>
      <c r="B53" s="7" t="s">
        <v>63</v>
      </c>
      <c r="C53" s="8" t="s">
        <v>14</v>
      </c>
      <c r="D53" s="9" t="s">
        <v>23</v>
      </c>
      <c r="E53" s="26"/>
      <c r="F53" s="26"/>
      <c r="G53" s="27"/>
    </row>
    <row r="54" spans="1:7" x14ac:dyDescent="0.25">
      <c r="A54" s="2">
        <v>38</v>
      </c>
      <c r="B54" s="7" t="s">
        <v>64</v>
      </c>
      <c r="C54" s="8" t="s">
        <v>4</v>
      </c>
      <c r="D54" s="30"/>
      <c r="E54" s="26"/>
      <c r="F54" s="26"/>
      <c r="G54" s="27"/>
    </row>
    <row r="55" spans="1:7" x14ac:dyDescent="0.25">
      <c r="A55" s="2">
        <v>39</v>
      </c>
      <c r="B55" s="10" t="s">
        <v>65</v>
      </c>
      <c r="C55" s="8" t="s">
        <v>4</v>
      </c>
      <c r="D55" s="9" t="s">
        <v>66</v>
      </c>
      <c r="E55" s="26">
        <v>300</v>
      </c>
      <c r="F55" s="26"/>
      <c r="G55" s="27"/>
    </row>
    <row r="56" spans="1:7" x14ac:dyDescent="0.25">
      <c r="A56" s="2">
        <v>40</v>
      </c>
      <c r="B56" s="10" t="s">
        <v>65</v>
      </c>
      <c r="C56" s="8" t="s">
        <v>4</v>
      </c>
      <c r="D56" s="9" t="s">
        <v>93</v>
      </c>
      <c r="E56" s="26"/>
      <c r="F56" s="26"/>
      <c r="G56" s="27"/>
    </row>
    <row r="57" spans="1:7" x14ac:dyDescent="0.25">
      <c r="A57" s="2">
        <v>41</v>
      </c>
      <c r="B57" s="10" t="s">
        <v>67</v>
      </c>
      <c r="C57" s="8" t="s">
        <v>4</v>
      </c>
      <c r="D57" s="9" t="s">
        <v>68</v>
      </c>
      <c r="E57" s="26"/>
      <c r="F57" s="26"/>
      <c r="G57" s="27"/>
    </row>
    <row r="58" spans="1:7" x14ac:dyDescent="0.25">
      <c r="A58" s="2">
        <v>42</v>
      </c>
      <c r="B58" s="7" t="s">
        <v>69</v>
      </c>
      <c r="C58" s="8" t="s">
        <v>14</v>
      </c>
      <c r="D58" s="9" t="s">
        <v>70</v>
      </c>
      <c r="E58" s="26">
        <v>5100</v>
      </c>
      <c r="F58" s="26">
        <v>700</v>
      </c>
      <c r="G58" s="27"/>
    </row>
    <row r="59" spans="1:7" x14ac:dyDescent="0.25">
      <c r="A59" s="2">
        <v>43</v>
      </c>
      <c r="B59" s="7" t="s">
        <v>71</v>
      </c>
      <c r="C59" s="8" t="s">
        <v>14</v>
      </c>
      <c r="D59" s="9" t="s">
        <v>72</v>
      </c>
      <c r="E59" s="26">
        <v>4500</v>
      </c>
      <c r="F59" s="26">
        <v>3100</v>
      </c>
      <c r="G59" s="27"/>
    </row>
    <row r="60" spans="1:7" x14ac:dyDescent="0.25">
      <c r="A60" s="2">
        <v>44</v>
      </c>
      <c r="B60" s="7" t="s">
        <v>73</v>
      </c>
      <c r="C60" s="8" t="s">
        <v>14</v>
      </c>
      <c r="D60" s="9" t="s">
        <v>72</v>
      </c>
      <c r="E60" s="26"/>
      <c r="F60" s="26"/>
      <c r="G60" s="27"/>
    </row>
    <row r="61" spans="1:7" x14ac:dyDescent="0.25">
      <c r="A61" s="2">
        <v>45</v>
      </c>
      <c r="B61" s="7" t="s">
        <v>74</v>
      </c>
      <c r="C61" s="8" t="s">
        <v>4</v>
      </c>
      <c r="D61" s="9" t="s">
        <v>75</v>
      </c>
      <c r="E61" s="26">
        <v>100</v>
      </c>
      <c r="F61" s="26"/>
      <c r="G61" s="27"/>
    </row>
    <row r="62" spans="1:7" x14ac:dyDescent="0.25">
      <c r="A62" s="2">
        <v>46</v>
      </c>
      <c r="B62" s="7" t="s">
        <v>76</v>
      </c>
      <c r="C62" s="8" t="s">
        <v>14</v>
      </c>
      <c r="D62" s="9" t="s">
        <v>70</v>
      </c>
      <c r="E62" s="26">
        <v>1900</v>
      </c>
      <c r="F62" s="26">
        <v>1400</v>
      </c>
      <c r="G62" s="27"/>
    </row>
    <row r="63" spans="1:7" x14ac:dyDescent="0.25">
      <c r="A63" s="2">
        <v>47</v>
      </c>
      <c r="B63" s="7" t="s">
        <v>77</v>
      </c>
      <c r="C63" s="8" t="s">
        <v>14</v>
      </c>
      <c r="D63" s="9" t="s">
        <v>78</v>
      </c>
      <c r="E63" s="26"/>
      <c r="F63" s="26"/>
      <c r="G63" s="27"/>
    </row>
    <row r="64" spans="1:7" x14ac:dyDescent="0.25">
      <c r="A64" s="2">
        <v>48</v>
      </c>
      <c r="B64" s="7" t="s">
        <v>79</v>
      </c>
      <c r="C64" s="8" t="s">
        <v>14</v>
      </c>
      <c r="D64" s="24" t="s">
        <v>80</v>
      </c>
      <c r="E64" s="26"/>
      <c r="F64" s="26"/>
      <c r="G64" s="27"/>
    </row>
    <row r="65" spans="1:7" x14ac:dyDescent="0.25">
      <c r="A65" s="2">
        <v>49</v>
      </c>
      <c r="B65" s="7" t="s">
        <v>81</v>
      </c>
      <c r="C65" s="8" t="s">
        <v>4</v>
      </c>
      <c r="D65" s="9" t="s">
        <v>82</v>
      </c>
      <c r="E65" s="26">
        <v>300</v>
      </c>
      <c r="F65" s="26">
        <v>450</v>
      </c>
      <c r="G65" s="27"/>
    </row>
    <row r="66" spans="1:7" x14ac:dyDescent="0.25">
      <c r="A66" s="2">
        <v>50</v>
      </c>
      <c r="B66" s="25" t="s">
        <v>83</v>
      </c>
      <c r="C66" s="13" t="s">
        <v>4</v>
      </c>
      <c r="D66" s="14" t="s">
        <v>84</v>
      </c>
      <c r="E66" s="28">
        <v>100</v>
      </c>
      <c r="F66" s="28">
        <v>100</v>
      </c>
      <c r="G66" s="29"/>
    </row>
    <row r="69" spans="1:7" x14ac:dyDescent="0.25">
      <c r="A69" s="34" t="s">
        <v>87</v>
      </c>
      <c r="B69" s="34"/>
      <c r="C69" s="34"/>
    </row>
  </sheetData>
  <mergeCells count="7">
    <mergeCell ref="A69:C69"/>
    <mergeCell ref="A1:G1"/>
    <mergeCell ref="A3:F3"/>
    <mergeCell ref="A11:F11"/>
    <mergeCell ref="A21:F21"/>
    <mergeCell ref="A31:F31"/>
    <mergeCell ref="A45:F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3B600-74B9-44A1-9A9F-19551930A591}">
  <dimension ref="A1:I69"/>
  <sheetViews>
    <sheetView showGridLines="0" topLeftCell="A28" zoomScaleNormal="100" workbookViewId="0">
      <selection activeCell="L11" sqref="L11"/>
    </sheetView>
  </sheetViews>
  <sheetFormatPr baseColWidth="10" defaultRowHeight="15" x14ac:dyDescent="0.25"/>
  <cols>
    <col min="2" max="2" width="33.85546875" customWidth="1"/>
    <col min="3" max="3" width="15.42578125" customWidth="1"/>
    <col min="4" max="4" width="41.140625" customWidth="1"/>
    <col min="5" max="7" width="20.5703125" customWidth="1"/>
  </cols>
  <sheetData>
    <row r="1" spans="1:9" ht="30.6" customHeight="1" x14ac:dyDescent="0.25">
      <c r="A1" s="35" t="s">
        <v>97</v>
      </c>
      <c r="B1" s="36"/>
      <c r="C1" s="36"/>
      <c r="D1" s="36"/>
      <c r="E1" s="36"/>
      <c r="F1" s="36"/>
      <c r="G1" s="36"/>
    </row>
    <row r="3" spans="1:9" ht="22.15" customHeight="1" x14ac:dyDescent="0.25">
      <c r="A3" s="37" t="s">
        <v>88</v>
      </c>
      <c r="B3" s="38"/>
      <c r="C3" s="38"/>
      <c r="D3" s="38"/>
      <c r="E3" s="38"/>
      <c r="F3" s="38"/>
      <c r="G3" s="1"/>
    </row>
    <row r="4" spans="1:9" ht="55.5" customHeight="1" x14ac:dyDescent="0.25">
      <c r="A4" s="2"/>
      <c r="B4" s="3" t="s">
        <v>0</v>
      </c>
      <c r="C4" s="4" t="s">
        <v>1</v>
      </c>
      <c r="D4" s="4" t="s">
        <v>2</v>
      </c>
      <c r="E4" s="4" t="s">
        <v>85</v>
      </c>
      <c r="F4" s="4" t="s">
        <v>94</v>
      </c>
      <c r="G4" s="5" t="s">
        <v>86</v>
      </c>
      <c r="H4" s="6"/>
      <c r="I4" s="6"/>
    </row>
    <row r="5" spans="1:9" x14ac:dyDescent="0.25">
      <c r="A5" s="2">
        <v>1</v>
      </c>
      <c r="B5" s="7" t="s">
        <v>3</v>
      </c>
      <c r="C5" s="8" t="s">
        <v>4</v>
      </c>
      <c r="D5" s="9" t="s">
        <v>5</v>
      </c>
      <c r="E5" s="26"/>
      <c r="F5" s="26"/>
      <c r="G5" s="27"/>
    </row>
    <row r="6" spans="1:9" x14ac:dyDescent="0.25">
      <c r="A6" s="2">
        <v>2</v>
      </c>
      <c r="B6" s="10" t="s">
        <v>6</v>
      </c>
      <c r="C6" s="8" t="s">
        <v>4</v>
      </c>
      <c r="D6" s="11" t="s">
        <v>7</v>
      </c>
      <c r="E6" s="26"/>
      <c r="F6" s="26"/>
      <c r="G6" s="27"/>
    </row>
    <row r="7" spans="1:9" x14ac:dyDescent="0.25">
      <c r="A7" s="2">
        <v>3</v>
      </c>
      <c r="B7" s="10" t="s">
        <v>8</v>
      </c>
      <c r="C7" s="8" t="s">
        <v>4</v>
      </c>
      <c r="D7" s="9" t="s">
        <v>9</v>
      </c>
      <c r="E7" s="26"/>
      <c r="F7" s="26"/>
      <c r="G7" s="27"/>
    </row>
    <row r="8" spans="1:9" x14ac:dyDescent="0.25">
      <c r="A8" s="2">
        <v>4</v>
      </c>
      <c r="B8" s="7" t="s">
        <v>10</v>
      </c>
      <c r="C8" s="8" t="s">
        <v>4</v>
      </c>
      <c r="D8" s="9" t="s">
        <v>9</v>
      </c>
      <c r="E8" s="26"/>
      <c r="F8" s="26"/>
      <c r="G8" s="27"/>
    </row>
    <row r="9" spans="1:9" x14ac:dyDescent="0.25">
      <c r="A9" s="2">
        <v>5</v>
      </c>
      <c r="B9" s="12" t="s">
        <v>11</v>
      </c>
      <c r="C9" s="13" t="s">
        <v>4</v>
      </c>
      <c r="D9" s="14" t="s">
        <v>12</v>
      </c>
      <c r="E9" s="28"/>
      <c r="F9" s="28"/>
      <c r="G9" s="29"/>
    </row>
    <row r="11" spans="1:9" ht="22.9" customHeight="1" x14ac:dyDescent="0.25">
      <c r="A11" s="39" t="s">
        <v>89</v>
      </c>
      <c r="B11" s="40"/>
      <c r="C11" s="40"/>
      <c r="D11" s="40"/>
      <c r="E11" s="40"/>
      <c r="F11" s="40"/>
      <c r="G11" s="15"/>
    </row>
    <row r="12" spans="1:9" ht="46.5" customHeight="1" x14ac:dyDescent="0.25">
      <c r="A12" s="2"/>
      <c r="B12" s="3" t="s">
        <v>0</v>
      </c>
      <c r="C12" s="4" t="s">
        <v>1</v>
      </c>
      <c r="D12" s="4" t="s">
        <v>2</v>
      </c>
      <c r="E12" s="4" t="s">
        <v>85</v>
      </c>
      <c r="F12" s="4" t="s">
        <v>94</v>
      </c>
      <c r="G12" s="5" t="s">
        <v>86</v>
      </c>
    </row>
    <row r="13" spans="1:9" x14ac:dyDescent="0.25">
      <c r="A13" s="2">
        <v>6</v>
      </c>
      <c r="B13" s="7" t="s">
        <v>13</v>
      </c>
      <c r="C13" s="8" t="s">
        <v>14</v>
      </c>
      <c r="D13" s="9" t="s">
        <v>15</v>
      </c>
      <c r="E13" s="26">
        <v>300</v>
      </c>
      <c r="F13" s="26"/>
      <c r="G13" s="27"/>
    </row>
    <row r="14" spans="1:9" x14ac:dyDescent="0.25">
      <c r="A14" s="2">
        <v>7</v>
      </c>
      <c r="B14" s="17" t="s">
        <v>16</v>
      </c>
      <c r="C14" s="8" t="s">
        <v>14</v>
      </c>
      <c r="D14" s="9" t="s">
        <v>17</v>
      </c>
      <c r="E14" s="26">
        <v>16000</v>
      </c>
      <c r="F14" s="26"/>
      <c r="G14" s="27"/>
    </row>
    <row r="15" spans="1:9" x14ac:dyDescent="0.25">
      <c r="A15" s="2">
        <v>8</v>
      </c>
      <c r="B15" s="17" t="s">
        <v>18</v>
      </c>
      <c r="C15" s="8" t="s">
        <v>4</v>
      </c>
      <c r="D15" s="9" t="s">
        <v>19</v>
      </c>
      <c r="E15" s="26">
        <v>270</v>
      </c>
      <c r="F15" s="26"/>
      <c r="G15" s="27"/>
    </row>
    <row r="16" spans="1:9" x14ac:dyDescent="0.25">
      <c r="A16" s="2">
        <v>9</v>
      </c>
      <c r="B16" s="17" t="s">
        <v>20</v>
      </c>
      <c r="C16" s="8" t="s">
        <v>4</v>
      </c>
      <c r="D16" s="9" t="s">
        <v>21</v>
      </c>
      <c r="E16" s="26">
        <v>10</v>
      </c>
      <c r="F16" s="26"/>
      <c r="G16" s="27"/>
    </row>
    <row r="17" spans="1:7" x14ac:dyDescent="0.25">
      <c r="A17" s="2">
        <v>10</v>
      </c>
      <c r="B17" s="17" t="s">
        <v>22</v>
      </c>
      <c r="C17" s="8" t="s">
        <v>14</v>
      </c>
      <c r="D17" s="9" t="s">
        <v>23</v>
      </c>
      <c r="E17" s="26">
        <f>52000</f>
        <v>52000</v>
      </c>
      <c r="F17" s="26"/>
      <c r="G17" s="27">
        <v>5000</v>
      </c>
    </row>
    <row r="18" spans="1:7" x14ac:dyDescent="0.25">
      <c r="A18" s="2">
        <v>11</v>
      </c>
      <c r="B18" s="17" t="s">
        <v>24</v>
      </c>
      <c r="C18" s="8" t="s">
        <v>14</v>
      </c>
      <c r="D18" s="9" t="s">
        <v>25</v>
      </c>
      <c r="E18" s="32">
        <v>21000</v>
      </c>
      <c r="F18" s="26"/>
      <c r="G18" s="27"/>
    </row>
    <row r="19" spans="1:7" x14ac:dyDescent="0.25">
      <c r="A19" s="2">
        <v>12</v>
      </c>
      <c r="B19" s="18" t="s">
        <v>26</v>
      </c>
      <c r="C19" s="13" t="s">
        <v>14</v>
      </c>
      <c r="D19" s="14" t="s">
        <v>27</v>
      </c>
      <c r="E19" s="28">
        <v>31000</v>
      </c>
      <c r="F19" s="28"/>
      <c r="G19" s="29">
        <v>2000</v>
      </c>
    </row>
    <row r="21" spans="1:7" ht="24" customHeight="1" x14ac:dyDescent="0.25">
      <c r="A21" s="39" t="s">
        <v>90</v>
      </c>
      <c r="B21" s="40"/>
      <c r="C21" s="40"/>
      <c r="D21" s="40"/>
      <c r="E21" s="40"/>
      <c r="F21" s="40"/>
      <c r="G21" s="15"/>
    </row>
    <row r="22" spans="1:7" ht="48.75" customHeight="1" x14ac:dyDescent="0.25">
      <c r="A22" s="2"/>
      <c r="B22" s="3" t="s">
        <v>0</v>
      </c>
      <c r="C22" s="4" t="s">
        <v>1</v>
      </c>
      <c r="D22" s="4" t="s">
        <v>2</v>
      </c>
      <c r="E22" s="4" t="s">
        <v>85</v>
      </c>
      <c r="F22" s="4" t="s">
        <v>94</v>
      </c>
      <c r="G22" s="5" t="s">
        <v>86</v>
      </c>
    </row>
    <row r="23" spans="1:7" x14ac:dyDescent="0.25">
      <c r="A23" s="2">
        <v>13</v>
      </c>
      <c r="B23" s="10" t="s">
        <v>28</v>
      </c>
      <c r="C23" s="8" t="s">
        <v>95</v>
      </c>
      <c r="D23" s="30"/>
      <c r="E23" s="26">
        <v>30</v>
      </c>
      <c r="F23" s="26"/>
      <c r="G23" s="27"/>
    </row>
    <row r="24" spans="1:7" x14ac:dyDescent="0.25">
      <c r="A24" s="2">
        <v>14</v>
      </c>
      <c r="B24" s="10" t="s">
        <v>29</v>
      </c>
      <c r="C24" s="8" t="s">
        <v>95</v>
      </c>
      <c r="D24" s="30"/>
      <c r="E24" s="26"/>
      <c r="F24" s="26"/>
      <c r="G24" s="27"/>
    </row>
    <row r="25" spans="1:7" x14ac:dyDescent="0.25">
      <c r="A25" s="2">
        <v>15</v>
      </c>
      <c r="B25" s="10" t="s">
        <v>30</v>
      </c>
      <c r="C25" s="8" t="s">
        <v>95</v>
      </c>
      <c r="D25" s="30"/>
      <c r="E25" s="26">
        <v>40</v>
      </c>
      <c r="F25" s="26"/>
      <c r="G25" s="27"/>
    </row>
    <row r="26" spans="1:7" x14ac:dyDescent="0.25">
      <c r="A26" s="2">
        <v>16</v>
      </c>
      <c r="B26" s="10" t="s">
        <v>31</v>
      </c>
      <c r="C26" s="8" t="s">
        <v>95</v>
      </c>
      <c r="D26" s="30"/>
      <c r="E26" s="26">
        <v>90</v>
      </c>
      <c r="F26" s="26"/>
      <c r="G26" s="27"/>
    </row>
    <row r="27" spans="1:7" x14ac:dyDescent="0.25">
      <c r="A27" s="2">
        <v>17</v>
      </c>
      <c r="B27" s="10" t="s">
        <v>32</v>
      </c>
      <c r="C27" s="8" t="s">
        <v>95</v>
      </c>
      <c r="D27" s="30"/>
      <c r="E27" s="26">
        <v>45</v>
      </c>
      <c r="F27" s="26"/>
      <c r="G27" s="27"/>
    </row>
    <row r="28" spans="1:7" x14ac:dyDescent="0.25">
      <c r="A28" s="2">
        <v>18</v>
      </c>
      <c r="B28" s="10" t="s">
        <v>33</v>
      </c>
      <c r="C28" s="8" t="s">
        <v>96</v>
      </c>
      <c r="D28" s="30"/>
      <c r="E28" s="26">
        <v>40</v>
      </c>
      <c r="F28" s="26"/>
      <c r="G28" s="27"/>
    </row>
    <row r="29" spans="1:7" x14ac:dyDescent="0.25">
      <c r="A29" s="2">
        <v>19</v>
      </c>
      <c r="B29" s="12" t="s">
        <v>34</v>
      </c>
      <c r="C29" s="13" t="s">
        <v>95</v>
      </c>
      <c r="D29" s="31"/>
      <c r="E29" s="28">
        <v>10</v>
      </c>
      <c r="F29" s="28"/>
      <c r="G29" s="29"/>
    </row>
    <row r="31" spans="1:7" ht="27" customHeight="1" x14ac:dyDescent="0.25">
      <c r="A31" s="33" t="s">
        <v>91</v>
      </c>
      <c r="B31" s="33"/>
      <c r="C31" s="33"/>
      <c r="D31" s="33"/>
      <c r="E31" s="33"/>
      <c r="F31" s="33"/>
      <c r="G31" s="16"/>
    </row>
    <row r="32" spans="1:7" ht="57" customHeight="1" x14ac:dyDescent="0.25">
      <c r="A32" s="2"/>
      <c r="B32" s="3" t="s">
        <v>0</v>
      </c>
      <c r="C32" s="4" t="s">
        <v>1</v>
      </c>
      <c r="D32" s="4" t="s">
        <v>2</v>
      </c>
      <c r="E32" s="4" t="s">
        <v>85</v>
      </c>
      <c r="F32" s="4" t="s">
        <v>94</v>
      </c>
      <c r="G32" s="5" t="s">
        <v>86</v>
      </c>
    </row>
    <row r="33" spans="1:7" x14ac:dyDescent="0.25">
      <c r="A33" s="2">
        <v>20</v>
      </c>
      <c r="B33" s="19" t="s">
        <v>35</v>
      </c>
      <c r="C33" s="20" t="s">
        <v>4</v>
      </c>
      <c r="D33" s="21" t="s">
        <v>36</v>
      </c>
      <c r="E33" s="26"/>
      <c r="F33" s="26"/>
      <c r="G33" s="27"/>
    </row>
    <row r="34" spans="1:7" x14ac:dyDescent="0.25">
      <c r="A34" s="2">
        <v>21</v>
      </c>
      <c r="B34" s="19" t="s">
        <v>37</v>
      </c>
      <c r="C34" s="20" t="s">
        <v>4</v>
      </c>
      <c r="D34" s="21" t="s">
        <v>36</v>
      </c>
      <c r="E34" s="26"/>
      <c r="F34" s="26"/>
      <c r="G34" s="27"/>
    </row>
    <row r="35" spans="1:7" x14ac:dyDescent="0.25">
      <c r="A35" s="2">
        <v>22</v>
      </c>
      <c r="B35" s="19" t="s">
        <v>38</v>
      </c>
      <c r="C35" s="20" t="s">
        <v>4</v>
      </c>
      <c r="D35" s="21" t="s">
        <v>39</v>
      </c>
      <c r="E35" s="26"/>
      <c r="F35" s="26"/>
      <c r="G35" s="27"/>
    </row>
    <row r="36" spans="1:7" x14ac:dyDescent="0.25">
      <c r="A36" s="2">
        <v>23</v>
      </c>
      <c r="B36" s="19" t="s">
        <v>40</v>
      </c>
      <c r="C36" s="20" t="s">
        <v>4</v>
      </c>
      <c r="D36" s="21" t="s">
        <v>41</v>
      </c>
      <c r="E36" s="26">
        <v>280</v>
      </c>
      <c r="F36" s="26"/>
      <c r="G36" s="27"/>
    </row>
    <row r="37" spans="1:7" x14ac:dyDescent="0.25">
      <c r="A37" s="2">
        <v>24</v>
      </c>
      <c r="B37" s="19" t="s">
        <v>42</v>
      </c>
      <c r="C37" s="20" t="s">
        <v>4</v>
      </c>
      <c r="D37" s="21" t="s">
        <v>43</v>
      </c>
      <c r="E37" s="26">
        <v>50</v>
      </c>
      <c r="F37" s="26"/>
      <c r="G37" s="27"/>
    </row>
    <row r="38" spans="1:7" x14ac:dyDescent="0.25">
      <c r="A38" s="2">
        <v>25</v>
      </c>
      <c r="B38" s="19" t="s">
        <v>44</v>
      </c>
      <c r="C38" s="20" t="s">
        <v>4</v>
      </c>
      <c r="D38" s="21" t="s">
        <v>43</v>
      </c>
      <c r="E38" s="26">
        <v>50</v>
      </c>
      <c r="F38" s="26"/>
      <c r="G38" s="27"/>
    </row>
    <row r="39" spans="1:7" x14ac:dyDescent="0.25">
      <c r="A39" s="2">
        <v>26</v>
      </c>
      <c r="B39" s="19" t="s">
        <v>45</v>
      </c>
      <c r="C39" s="20" t="s">
        <v>4</v>
      </c>
      <c r="D39" s="21" t="s">
        <v>46</v>
      </c>
      <c r="E39" s="26"/>
      <c r="F39" s="26"/>
      <c r="G39" s="27"/>
    </row>
    <row r="40" spans="1:7" x14ac:dyDescent="0.25">
      <c r="A40" s="2">
        <v>27</v>
      </c>
      <c r="B40" s="10" t="s">
        <v>47</v>
      </c>
      <c r="C40" s="20" t="s">
        <v>4</v>
      </c>
      <c r="D40" s="9" t="s">
        <v>48</v>
      </c>
      <c r="E40" s="26">
        <v>4300</v>
      </c>
      <c r="F40" s="26"/>
      <c r="G40" s="27"/>
    </row>
    <row r="41" spans="1:7" x14ac:dyDescent="0.25">
      <c r="A41" s="2">
        <v>28</v>
      </c>
      <c r="B41" s="10" t="s">
        <v>47</v>
      </c>
      <c r="C41" s="20" t="s">
        <v>4</v>
      </c>
      <c r="D41" s="21" t="s">
        <v>49</v>
      </c>
      <c r="E41" s="26">
        <v>850</v>
      </c>
      <c r="F41" s="26"/>
      <c r="G41" s="27"/>
    </row>
    <row r="42" spans="1:7" x14ac:dyDescent="0.25">
      <c r="A42" s="2">
        <v>29</v>
      </c>
      <c r="B42" s="10" t="s">
        <v>50</v>
      </c>
      <c r="C42" s="20" t="s">
        <v>4</v>
      </c>
      <c r="D42" s="9" t="s">
        <v>51</v>
      </c>
      <c r="E42" s="26"/>
      <c r="F42" s="26"/>
      <c r="G42" s="27"/>
    </row>
    <row r="43" spans="1:7" x14ac:dyDescent="0.25">
      <c r="A43" s="2">
        <v>30</v>
      </c>
      <c r="B43" s="22" t="s">
        <v>52</v>
      </c>
      <c r="C43" s="23" t="s">
        <v>4</v>
      </c>
      <c r="D43" s="31"/>
      <c r="E43" s="28">
        <v>90</v>
      </c>
      <c r="F43" s="28"/>
      <c r="G43" s="29"/>
    </row>
    <row r="45" spans="1:7" ht="33" customHeight="1" x14ac:dyDescent="0.25">
      <c r="A45" s="33" t="s">
        <v>92</v>
      </c>
      <c r="B45" s="33"/>
      <c r="C45" s="33"/>
      <c r="D45" s="33"/>
      <c r="E45" s="33"/>
      <c r="F45" s="33"/>
      <c r="G45" s="16"/>
    </row>
    <row r="46" spans="1:7" ht="53.25" customHeight="1" x14ac:dyDescent="0.25">
      <c r="A46" s="2"/>
      <c r="B46" s="3" t="s">
        <v>0</v>
      </c>
      <c r="C46" s="4" t="s">
        <v>1</v>
      </c>
      <c r="D46" s="4" t="s">
        <v>2</v>
      </c>
      <c r="E46" s="4" t="s">
        <v>85</v>
      </c>
      <c r="F46" s="4" t="s">
        <v>94</v>
      </c>
      <c r="G46" s="5" t="s">
        <v>86</v>
      </c>
    </row>
    <row r="47" spans="1:7" x14ac:dyDescent="0.25">
      <c r="A47" s="2">
        <v>31</v>
      </c>
      <c r="B47" s="7" t="s">
        <v>53</v>
      </c>
      <c r="C47" s="8" t="s">
        <v>4</v>
      </c>
      <c r="D47" s="9" t="s">
        <v>54</v>
      </c>
      <c r="E47" s="26">
        <v>1000</v>
      </c>
      <c r="F47" s="26"/>
      <c r="G47" s="27"/>
    </row>
    <row r="48" spans="1:7" x14ac:dyDescent="0.25">
      <c r="A48" s="2">
        <v>32</v>
      </c>
      <c r="B48" s="17" t="s">
        <v>55</v>
      </c>
      <c r="C48" s="8" t="s">
        <v>4</v>
      </c>
      <c r="D48" s="9" t="s">
        <v>56</v>
      </c>
      <c r="E48" s="26"/>
      <c r="F48" s="26"/>
      <c r="G48" s="27"/>
    </row>
    <row r="49" spans="1:7" x14ac:dyDescent="0.25">
      <c r="A49" s="2">
        <v>33</v>
      </c>
      <c r="B49" s="7" t="s">
        <v>57</v>
      </c>
      <c r="C49" s="8" t="s">
        <v>4</v>
      </c>
      <c r="D49" s="9" t="s">
        <v>56</v>
      </c>
      <c r="E49" s="26"/>
      <c r="F49" s="26"/>
      <c r="G49" s="27"/>
    </row>
    <row r="50" spans="1:7" x14ac:dyDescent="0.25">
      <c r="A50" s="2">
        <v>34</v>
      </c>
      <c r="B50" s="7" t="s">
        <v>58</v>
      </c>
      <c r="C50" s="8" t="s">
        <v>4</v>
      </c>
      <c r="D50" s="9" t="s">
        <v>59</v>
      </c>
      <c r="E50" s="32">
        <f>600*0.125</f>
        <v>75</v>
      </c>
      <c r="F50" s="26"/>
      <c r="G50" s="27"/>
    </row>
    <row r="51" spans="1:7" x14ac:dyDescent="0.25">
      <c r="A51" s="2">
        <v>35</v>
      </c>
      <c r="B51" s="7" t="s">
        <v>60</v>
      </c>
      <c r="C51" s="8" t="s">
        <v>14</v>
      </c>
      <c r="D51" s="9" t="s">
        <v>61</v>
      </c>
      <c r="E51" s="26">
        <v>20000</v>
      </c>
      <c r="F51" s="26"/>
      <c r="G51" s="27"/>
    </row>
    <row r="52" spans="1:7" x14ac:dyDescent="0.25">
      <c r="A52" s="2">
        <v>36</v>
      </c>
      <c r="B52" s="7" t="s">
        <v>62</v>
      </c>
      <c r="C52" s="8" t="s">
        <v>4</v>
      </c>
      <c r="D52" s="30"/>
      <c r="E52" s="26">
        <f>800*0.125</f>
        <v>100</v>
      </c>
      <c r="F52" s="26">
        <v>70</v>
      </c>
      <c r="G52" s="27"/>
    </row>
    <row r="53" spans="1:7" x14ac:dyDescent="0.25">
      <c r="A53" s="2">
        <v>37</v>
      </c>
      <c r="B53" s="7" t="s">
        <v>63</v>
      </c>
      <c r="C53" s="8" t="s">
        <v>14</v>
      </c>
      <c r="D53" s="9" t="s">
        <v>23</v>
      </c>
      <c r="E53" s="26">
        <v>1200</v>
      </c>
      <c r="F53" s="26"/>
      <c r="G53" s="27"/>
    </row>
    <row r="54" spans="1:7" x14ac:dyDescent="0.25">
      <c r="A54" s="2">
        <v>38</v>
      </c>
      <c r="B54" s="7" t="s">
        <v>64</v>
      </c>
      <c r="C54" s="8" t="s">
        <v>4</v>
      </c>
      <c r="D54" s="30"/>
      <c r="E54" s="26"/>
      <c r="F54" s="26"/>
      <c r="G54" s="27"/>
    </row>
    <row r="55" spans="1:7" x14ac:dyDescent="0.25">
      <c r="A55" s="2">
        <v>39</v>
      </c>
      <c r="B55" s="10" t="s">
        <v>65</v>
      </c>
      <c r="C55" s="8" t="s">
        <v>4</v>
      </c>
      <c r="D55" s="9" t="s">
        <v>66</v>
      </c>
      <c r="E55" s="26"/>
      <c r="F55" s="26"/>
      <c r="G55" s="27"/>
    </row>
    <row r="56" spans="1:7" x14ac:dyDescent="0.25">
      <c r="A56" s="2">
        <v>40</v>
      </c>
      <c r="B56" s="10" t="s">
        <v>65</v>
      </c>
      <c r="C56" s="8" t="s">
        <v>4</v>
      </c>
      <c r="D56" s="9" t="s">
        <v>93</v>
      </c>
      <c r="E56" s="26">
        <v>1050</v>
      </c>
      <c r="F56" s="26"/>
      <c r="G56" s="27"/>
    </row>
    <row r="57" spans="1:7" x14ac:dyDescent="0.25">
      <c r="A57" s="2">
        <v>41</v>
      </c>
      <c r="B57" s="10" t="s">
        <v>67</v>
      </c>
      <c r="C57" s="8" t="s">
        <v>4</v>
      </c>
      <c r="D57" s="9" t="s">
        <v>68</v>
      </c>
      <c r="E57" s="26">
        <v>60</v>
      </c>
      <c r="F57" s="26"/>
      <c r="G57" s="27"/>
    </row>
    <row r="58" spans="1:7" x14ac:dyDescent="0.25">
      <c r="A58" s="2">
        <v>42</v>
      </c>
      <c r="B58" s="7" t="s">
        <v>69</v>
      </c>
      <c r="C58" s="8" t="s">
        <v>14</v>
      </c>
      <c r="D58" s="9" t="s">
        <v>70</v>
      </c>
      <c r="E58" s="26">
        <v>9000</v>
      </c>
      <c r="F58" s="26"/>
      <c r="G58" s="27"/>
    </row>
    <row r="59" spans="1:7" x14ac:dyDescent="0.25">
      <c r="A59" s="2">
        <v>43</v>
      </c>
      <c r="B59" s="7" t="s">
        <v>71</v>
      </c>
      <c r="C59" s="8" t="s">
        <v>14</v>
      </c>
      <c r="D59" s="9" t="s">
        <v>72</v>
      </c>
      <c r="E59" s="26">
        <v>30000</v>
      </c>
      <c r="F59" s="26"/>
      <c r="G59" s="27"/>
    </row>
    <row r="60" spans="1:7" x14ac:dyDescent="0.25">
      <c r="A60" s="2">
        <v>44</v>
      </c>
      <c r="B60" s="7" t="s">
        <v>73</v>
      </c>
      <c r="C60" s="8" t="s">
        <v>14</v>
      </c>
      <c r="D60" s="9" t="s">
        <v>72</v>
      </c>
      <c r="E60" s="26"/>
      <c r="F60" s="26"/>
      <c r="G60" s="27"/>
    </row>
    <row r="61" spans="1:7" x14ac:dyDescent="0.25">
      <c r="A61" s="2">
        <v>45</v>
      </c>
      <c r="B61" s="7" t="s">
        <v>74</v>
      </c>
      <c r="C61" s="8" t="s">
        <v>4</v>
      </c>
      <c r="D61" s="9" t="s">
        <v>75</v>
      </c>
      <c r="E61" s="26">
        <v>3000</v>
      </c>
      <c r="F61" s="26"/>
      <c r="G61" s="27"/>
    </row>
    <row r="62" spans="1:7" x14ac:dyDescent="0.25">
      <c r="A62" s="2">
        <v>46</v>
      </c>
      <c r="B62" s="7" t="s">
        <v>76</v>
      </c>
      <c r="C62" s="8" t="s">
        <v>14</v>
      </c>
      <c r="D62" s="9" t="s">
        <v>70</v>
      </c>
      <c r="E62" s="26">
        <v>7000</v>
      </c>
      <c r="F62" s="26"/>
      <c r="G62" s="27"/>
    </row>
    <row r="63" spans="1:7" x14ac:dyDescent="0.25">
      <c r="A63" s="2">
        <v>47</v>
      </c>
      <c r="B63" s="7" t="s">
        <v>77</v>
      </c>
      <c r="C63" s="8" t="s">
        <v>14</v>
      </c>
      <c r="D63" s="9" t="s">
        <v>78</v>
      </c>
      <c r="E63" s="26">
        <v>2000</v>
      </c>
      <c r="F63" s="26"/>
      <c r="G63" s="27"/>
    </row>
    <row r="64" spans="1:7" x14ac:dyDescent="0.25">
      <c r="A64" s="2">
        <v>48</v>
      </c>
      <c r="B64" s="7" t="s">
        <v>79</v>
      </c>
      <c r="C64" s="8" t="s">
        <v>14</v>
      </c>
      <c r="D64" s="24" t="s">
        <v>80</v>
      </c>
      <c r="E64" s="26">
        <v>3600</v>
      </c>
      <c r="F64" s="26"/>
      <c r="G64" s="27"/>
    </row>
    <row r="65" spans="1:7" x14ac:dyDescent="0.25">
      <c r="A65" s="2">
        <v>49</v>
      </c>
      <c r="B65" s="7" t="s">
        <v>81</v>
      </c>
      <c r="C65" s="8" t="s">
        <v>4</v>
      </c>
      <c r="D65" s="9" t="s">
        <v>82</v>
      </c>
      <c r="E65" s="26">
        <v>840</v>
      </c>
      <c r="F65" s="26"/>
      <c r="G65" s="27"/>
    </row>
    <row r="66" spans="1:7" x14ac:dyDescent="0.25">
      <c r="A66" s="2">
        <v>50</v>
      </c>
      <c r="B66" s="25" t="s">
        <v>83</v>
      </c>
      <c r="C66" s="13" t="s">
        <v>4</v>
      </c>
      <c r="D66" s="14" t="s">
        <v>84</v>
      </c>
      <c r="E66" s="28">
        <v>150</v>
      </c>
      <c r="F66" s="28"/>
      <c r="G66" s="29"/>
    </row>
    <row r="69" spans="1:7" x14ac:dyDescent="0.25">
      <c r="A69" s="34" t="s">
        <v>87</v>
      </c>
      <c r="B69" s="34"/>
      <c r="C69" s="34"/>
    </row>
  </sheetData>
  <mergeCells count="7">
    <mergeCell ref="A69:C69"/>
    <mergeCell ref="A1:G1"/>
    <mergeCell ref="A3:F3"/>
    <mergeCell ref="A11:F11"/>
    <mergeCell ref="A21:F21"/>
    <mergeCell ref="A31:F31"/>
    <mergeCell ref="A45:F4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CB2A0-1923-41B7-B8A0-D384C4DB113E}">
  <dimension ref="A1:I69"/>
  <sheetViews>
    <sheetView showGridLines="0" topLeftCell="C37" zoomScaleNormal="100" workbookViewId="0">
      <selection activeCell="L11" sqref="L11"/>
    </sheetView>
  </sheetViews>
  <sheetFormatPr baseColWidth="10" defaultRowHeight="15" x14ac:dyDescent="0.25"/>
  <cols>
    <col min="2" max="2" width="33.85546875" customWidth="1"/>
    <col min="3" max="3" width="15.42578125" customWidth="1"/>
    <col min="4" max="4" width="38.28515625" bestFit="1" customWidth="1"/>
    <col min="5" max="7" width="20.5703125" customWidth="1"/>
  </cols>
  <sheetData>
    <row r="1" spans="1:9" ht="30.6" customHeight="1" x14ac:dyDescent="0.25">
      <c r="A1" s="35" t="s">
        <v>97</v>
      </c>
      <c r="B1" s="36"/>
      <c r="C1" s="36"/>
      <c r="D1" s="36"/>
      <c r="E1" s="36"/>
      <c r="F1" s="36"/>
      <c r="G1" s="36"/>
    </row>
    <row r="3" spans="1:9" ht="22.15" customHeight="1" x14ac:dyDescent="0.25">
      <c r="A3" s="37" t="s">
        <v>88</v>
      </c>
      <c r="B3" s="38"/>
      <c r="C3" s="38"/>
      <c r="D3" s="38"/>
      <c r="E3" s="38"/>
      <c r="F3" s="38"/>
      <c r="G3" s="1"/>
    </row>
    <row r="4" spans="1:9" ht="55.5" customHeight="1" x14ac:dyDescent="0.25">
      <c r="A4" s="2"/>
      <c r="B4" s="3" t="s">
        <v>0</v>
      </c>
      <c r="C4" s="4" t="s">
        <v>1</v>
      </c>
      <c r="D4" s="4" t="s">
        <v>2</v>
      </c>
      <c r="E4" s="4" t="s">
        <v>85</v>
      </c>
      <c r="F4" s="4" t="s">
        <v>94</v>
      </c>
      <c r="G4" s="5" t="s">
        <v>86</v>
      </c>
      <c r="H4" s="6"/>
      <c r="I4" s="6"/>
    </row>
    <row r="5" spans="1:9" x14ac:dyDescent="0.25">
      <c r="A5" s="2">
        <v>1</v>
      </c>
      <c r="B5" s="7" t="s">
        <v>3</v>
      </c>
      <c r="C5" s="8" t="s">
        <v>4</v>
      </c>
      <c r="D5" s="9" t="s">
        <v>5</v>
      </c>
      <c r="E5" s="26"/>
      <c r="F5" s="26"/>
      <c r="G5" s="27"/>
    </row>
    <row r="6" spans="1:9" x14ac:dyDescent="0.25">
      <c r="A6" s="2">
        <v>2</v>
      </c>
      <c r="B6" s="10" t="s">
        <v>6</v>
      </c>
      <c r="C6" s="8" t="s">
        <v>4</v>
      </c>
      <c r="D6" s="11" t="s">
        <v>7</v>
      </c>
      <c r="E6" s="26"/>
      <c r="F6" s="26"/>
      <c r="G6" s="27"/>
    </row>
    <row r="7" spans="1:9" x14ac:dyDescent="0.25">
      <c r="A7" s="2">
        <v>3</v>
      </c>
      <c r="B7" s="10" t="s">
        <v>8</v>
      </c>
      <c r="C7" s="8" t="s">
        <v>4</v>
      </c>
      <c r="D7" s="9" t="s">
        <v>9</v>
      </c>
      <c r="E7" s="26"/>
      <c r="F7" s="26"/>
      <c r="G7" s="27"/>
    </row>
    <row r="8" spans="1:9" x14ac:dyDescent="0.25">
      <c r="A8" s="2">
        <v>4</v>
      </c>
      <c r="B8" s="7" t="s">
        <v>10</v>
      </c>
      <c r="C8" s="8" t="s">
        <v>4</v>
      </c>
      <c r="D8" s="9" t="s">
        <v>9</v>
      </c>
      <c r="E8" s="26"/>
      <c r="F8" s="26"/>
      <c r="G8" s="27"/>
    </row>
    <row r="9" spans="1:9" x14ac:dyDescent="0.25">
      <c r="A9" s="2">
        <v>5</v>
      </c>
      <c r="B9" s="12" t="s">
        <v>11</v>
      </c>
      <c r="C9" s="13" t="s">
        <v>4</v>
      </c>
      <c r="D9" s="14" t="s">
        <v>12</v>
      </c>
      <c r="E9" s="28"/>
      <c r="F9" s="28"/>
      <c r="G9" s="29"/>
    </row>
    <row r="11" spans="1:9" ht="22.9" customHeight="1" x14ac:dyDescent="0.25">
      <c r="A11" s="39" t="s">
        <v>89</v>
      </c>
      <c r="B11" s="40"/>
      <c r="C11" s="40"/>
      <c r="D11" s="40"/>
      <c r="E11" s="40"/>
      <c r="F11" s="40"/>
      <c r="G11" s="15"/>
    </row>
    <row r="12" spans="1:9" ht="46.5" customHeight="1" x14ac:dyDescent="0.25">
      <c r="A12" s="2"/>
      <c r="B12" s="3" t="s">
        <v>0</v>
      </c>
      <c r="C12" s="4" t="s">
        <v>1</v>
      </c>
      <c r="D12" s="4" t="s">
        <v>2</v>
      </c>
      <c r="E12" s="4" t="s">
        <v>85</v>
      </c>
      <c r="F12" s="4" t="s">
        <v>94</v>
      </c>
      <c r="G12" s="5" t="s">
        <v>86</v>
      </c>
    </row>
    <row r="13" spans="1:9" x14ac:dyDescent="0.25">
      <c r="A13" s="2">
        <v>6</v>
      </c>
      <c r="B13" s="7" t="s">
        <v>13</v>
      </c>
      <c r="C13" s="8" t="s">
        <v>14</v>
      </c>
      <c r="D13" s="9" t="s">
        <v>15</v>
      </c>
      <c r="E13" s="26"/>
      <c r="F13" s="26"/>
      <c r="G13" s="27"/>
    </row>
    <row r="14" spans="1:9" x14ac:dyDescent="0.25">
      <c r="A14" s="2">
        <v>7</v>
      </c>
      <c r="B14" s="17" t="s">
        <v>16</v>
      </c>
      <c r="C14" s="8" t="s">
        <v>14</v>
      </c>
      <c r="D14" s="9" t="s">
        <v>17</v>
      </c>
      <c r="E14" s="26">
        <v>23000</v>
      </c>
      <c r="F14" s="26"/>
      <c r="G14" s="27"/>
    </row>
    <row r="15" spans="1:9" x14ac:dyDescent="0.25">
      <c r="A15" s="2">
        <v>8</v>
      </c>
      <c r="B15" s="17" t="s">
        <v>18</v>
      </c>
      <c r="C15" s="8" t="s">
        <v>4</v>
      </c>
      <c r="D15" s="9" t="s">
        <v>19</v>
      </c>
      <c r="E15" s="26">
        <v>250</v>
      </c>
      <c r="F15" s="26"/>
      <c r="G15" s="27"/>
    </row>
    <row r="16" spans="1:9" x14ac:dyDescent="0.25">
      <c r="A16" s="2">
        <v>9</v>
      </c>
      <c r="B16" s="17" t="s">
        <v>20</v>
      </c>
      <c r="C16" s="8" t="s">
        <v>4</v>
      </c>
      <c r="D16" s="9" t="s">
        <v>21</v>
      </c>
      <c r="E16" s="26"/>
      <c r="F16" s="26"/>
      <c r="G16" s="27"/>
    </row>
    <row r="17" spans="1:7" x14ac:dyDescent="0.25">
      <c r="A17" s="2">
        <v>10</v>
      </c>
      <c r="B17" s="17" t="s">
        <v>22</v>
      </c>
      <c r="C17" s="8" t="s">
        <v>14</v>
      </c>
      <c r="D17" s="9" t="s">
        <v>23</v>
      </c>
      <c r="E17" s="26">
        <v>13000</v>
      </c>
      <c r="F17" s="26"/>
      <c r="G17" s="27"/>
    </row>
    <row r="18" spans="1:7" x14ac:dyDescent="0.25">
      <c r="A18" s="2">
        <v>11</v>
      </c>
      <c r="B18" s="17" t="s">
        <v>24</v>
      </c>
      <c r="C18" s="8" t="s">
        <v>14</v>
      </c>
      <c r="D18" s="9" t="s">
        <v>25</v>
      </c>
      <c r="E18" s="26">
        <v>16500</v>
      </c>
      <c r="F18" s="26"/>
      <c r="G18" s="27"/>
    </row>
    <row r="19" spans="1:7" x14ac:dyDescent="0.25">
      <c r="A19" s="2">
        <v>12</v>
      </c>
      <c r="B19" s="18" t="s">
        <v>26</v>
      </c>
      <c r="C19" s="13" t="s">
        <v>14</v>
      </c>
      <c r="D19" s="14" t="s">
        <v>27</v>
      </c>
      <c r="E19" s="28">
        <v>25000</v>
      </c>
      <c r="F19" s="28"/>
      <c r="G19" s="29"/>
    </row>
    <row r="21" spans="1:7" ht="24" customHeight="1" x14ac:dyDescent="0.25">
      <c r="A21" s="39" t="s">
        <v>90</v>
      </c>
      <c r="B21" s="40"/>
      <c r="C21" s="40"/>
      <c r="D21" s="40"/>
      <c r="E21" s="40"/>
      <c r="F21" s="40"/>
      <c r="G21" s="15"/>
    </row>
    <row r="22" spans="1:7" ht="48.75" customHeight="1" x14ac:dyDescent="0.25">
      <c r="A22" s="2"/>
      <c r="B22" s="3" t="s">
        <v>0</v>
      </c>
      <c r="C22" s="4" t="s">
        <v>1</v>
      </c>
      <c r="D22" s="4" t="s">
        <v>2</v>
      </c>
      <c r="E22" s="4" t="s">
        <v>85</v>
      </c>
      <c r="F22" s="4" t="s">
        <v>94</v>
      </c>
      <c r="G22" s="5" t="s">
        <v>86</v>
      </c>
    </row>
    <row r="23" spans="1:7" x14ac:dyDescent="0.25">
      <c r="A23" s="2">
        <v>13</v>
      </c>
      <c r="B23" s="10" t="s">
        <v>28</v>
      </c>
      <c r="C23" s="8" t="s">
        <v>95</v>
      </c>
      <c r="D23" s="30"/>
      <c r="E23" s="26"/>
      <c r="F23" s="26"/>
      <c r="G23" s="27"/>
    </row>
    <row r="24" spans="1:7" x14ac:dyDescent="0.25">
      <c r="A24" s="2">
        <v>14</v>
      </c>
      <c r="B24" s="10" t="s">
        <v>29</v>
      </c>
      <c r="C24" s="8" t="s">
        <v>95</v>
      </c>
      <c r="D24" s="30"/>
      <c r="E24" s="26"/>
      <c r="F24" s="26"/>
      <c r="G24" s="27"/>
    </row>
    <row r="25" spans="1:7" x14ac:dyDescent="0.25">
      <c r="A25" s="2">
        <v>15</v>
      </c>
      <c r="B25" s="10" t="s">
        <v>30</v>
      </c>
      <c r="C25" s="8" t="s">
        <v>95</v>
      </c>
      <c r="D25" s="30"/>
      <c r="E25" s="26"/>
      <c r="F25" s="26"/>
      <c r="G25" s="27"/>
    </row>
    <row r="26" spans="1:7" x14ac:dyDescent="0.25">
      <c r="A26" s="2">
        <v>16</v>
      </c>
      <c r="B26" s="10" t="s">
        <v>31</v>
      </c>
      <c r="C26" s="8" t="s">
        <v>95</v>
      </c>
      <c r="D26" s="30"/>
      <c r="E26" s="26"/>
      <c r="F26" s="26"/>
      <c r="G26" s="27"/>
    </row>
    <row r="27" spans="1:7" x14ac:dyDescent="0.25">
      <c r="A27" s="2">
        <v>17</v>
      </c>
      <c r="B27" s="10" t="s">
        <v>32</v>
      </c>
      <c r="C27" s="8" t="s">
        <v>95</v>
      </c>
      <c r="D27" s="30"/>
      <c r="E27" s="26"/>
      <c r="F27" s="26"/>
      <c r="G27" s="27"/>
    </row>
    <row r="28" spans="1:7" x14ac:dyDescent="0.25">
      <c r="A28" s="2">
        <v>18</v>
      </c>
      <c r="B28" s="10" t="s">
        <v>33</v>
      </c>
      <c r="C28" s="8" t="s">
        <v>96</v>
      </c>
      <c r="D28" s="30"/>
      <c r="E28" s="26"/>
      <c r="F28" s="26"/>
      <c r="G28" s="27"/>
    </row>
    <row r="29" spans="1:7" x14ac:dyDescent="0.25">
      <c r="A29" s="2">
        <v>19</v>
      </c>
      <c r="B29" s="12" t="s">
        <v>34</v>
      </c>
      <c r="C29" s="13" t="s">
        <v>95</v>
      </c>
      <c r="D29" s="31"/>
      <c r="E29" s="28"/>
      <c r="F29" s="28"/>
      <c r="G29" s="29"/>
    </row>
    <row r="31" spans="1:7" ht="27" customHeight="1" x14ac:dyDescent="0.25">
      <c r="A31" s="33" t="s">
        <v>91</v>
      </c>
      <c r="B31" s="33"/>
      <c r="C31" s="33"/>
      <c r="D31" s="33"/>
      <c r="E31" s="33"/>
      <c r="F31" s="33"/>
      <c r="G31" s="16"/>
    </row>
    <row r="32" spans="1:7" ht="57" customHeight="1" x14ac:dyDescent="0.25">
      <c r="A32" s="2"/>
      <c r="B32" s="3" t="s">
        <v>0</v>
      </c>
      <c r="C32" s="4" t="s">
        <v>1</v>
      </c>
      <c r="D32" s="4" t="s">
        <v>2</v>
      </c>
      <c r="E32" s="4" t="s">
        <v>85</v>
      </c>
      <c r="F32" s="4" t="s">
        <v>94</v>
      </c>
      <c r="G32" s="5" t="s">
        <v>86</v>
      </c>
    </row>
    <row r="33" spans="1:7" x14ac:dyDescent="0.25">
      <c r="A33" s="2">
        <v>20</v>
      </c>
      <c r="B33" s="19" t="s">
        <v>35</v>
      </c>
      <c r="C33" s="20" t="s">
        <v>4</v>
      </c>
      <c r="D33" s="21" t="s">
        <v>36</v>
      </c>
      <c r="E33" s="26">
        <v>60</v>
      </c>
      <c r="F33" s="26"/>
      <c r="G33" s="27"/>
    </row>
    <row r="34" spans="1:7" x14ac:dyDescent="0.25">
      <c r="A34" s="2">
        <v>21</v>
      </c>
      <c r="B34" s="19" t="s">
        <v>37</v>
      </c>
      <c r="C34" s="20" t="s">
        <v>4</v>
      </c>
      <c r="D34" s="21" t="s">
        <v>36</v>
      </c>
      <c r="E34" s="26"/>
      <c r="F34" s="26"/>
      <c r="G34" s="27"/>
    </row>
    <row r="35" spans="1:7" x14ac:dyDescent="0.25">
      <c r="A35" s="2">
        <v>22</v>
      </c>
      <c r="B35" s="19" t="s">
        <v>38</v>
      </c>
      <c r="C35" s="20" t="s">
        <v>4</v>
      </c>
      <c r="D35" s="21" t="s">
        <v>39</v>
      </c>
      <c r="E35" s="26">
        <v>500</v>
      </c>
      <c r="F35" s="26"/>
      <c r="G35" s="27"/>
    </row>
    <row r="36" spans="1:7" x14ac:dyDescent="0.25">
      <c r="A36" s="2">
        <v>23</v>
      </c>
      <c r="B36" s="19" t="s">
        <v>40</v>
      </c>
      <c r="C36" s="20" t="s">
        <v>4</v>
      </c>
      <c r="D36" s="21" t="s">
        <v>41</v>
      </c>
      <c r="E36" s="26">
        <v>620</v>
      </c>
      <c r="F36" s="26"/>
      <c r="G36" s="27"/>
    </row>
    <row r="37" spans="1:7" x14ac:dyDescent="0.25">
      <c r="A37" s="2">
        <v>24</v>
      </c>
      <c r="B37" s="19" t="s">
        <v>42</v>
      </c>
      <c r="C37" s="20" t="s">
        <v>4</v>
      </c>
      <c r="D37" s="21" t="s">
        <v>43</v>
      </c>
      <c r="E37" s="26">
        <v>80</v>
      </c>
      <c r="F37" s="26"/>
      <c r="G37" s="27"/>
    </row>
    <row r="38" spans="1:7" x14ac:dyDescent="0.25">
      <c r="A38" s="2">
        <v>25</v>
      </c>
      <c r="B38" s="19" t="s">
        <v>44</v>
      </c>
      <c r="C38" s="20" t="s">
        <v>4</v>
      </c>
      <c r="D38" s="21" t="s">
        <v>43</v>
      </c>
      <c r="E38" s="26">
        <v>75</v>
      </c>
      <c r="F38" s="26"/>
      <c r="G38" s="27"/>
    </row>
    <row r="39" spans="1:7" x14ac:dyDescent="0.25">
      <c r="A39" s="2">
        <v>26</v>
      </c>
      <c r="B39" s="19" t="s">
        <v>45</v>
      </c>
      <c r="C39" s="20" t="s">
        <v>4</v>
      </c>
      <c r="D39" s="21" t="s">
        <v>46</v>
      </c>
      <c r="E39" s="26"/>
      <c r="F39" s="26"/>
      <c r="G39" s="27"/>
    </row>
    <row r="40" spans="1:7" x14ac:dyDescent="0.25">
      <c r="A40" s="2">
        <v>27</v>
      </c>
      <c r="B40" s="10" t="s">
        <v>47</v>
      </c>
      <c r="C40" s="20" t="s">
        <v>4</v>
      </c>
      <c r="D40" s="9" t="s">
        <v>48</v>
      </c>
      <c r="E40" s="26"/>
      <c r="F40" s="26"/>
      <c r="G40" s="27"/>
    </row>
    <row r="41" spans="1:7" x14ac:dyDescent="0.25">
      <c r="A41" s="2">
        <v>28</v>
      </c>
      <c r="B41" s="10" t="s">
        <v>47</v>
      </c>
      <c r="C41" s="20" t="s">
        <v>4</v>
      </c>
      <c r="D41" s="21" t="s">
        <v>49</v>
      </c>
      <c r="E41" s="26">
        <v>3000</v>
      </c>
      <c r="F41" s="26"/>
      <c r="G41" s="27"/>
    </row>
    <row r="42" spans="1:7" x14ac:dyDescent="0.25">
      <c r="A42" s="2">
        <v>29</v>
      </c>
      <c r="B42" s="10" t="s">
        <v>50</v>
      </c>
      <c r="C42" s="20" t="s">
        <v>4</v>
      </c>
      <c r="D42" s="9" t="s">
        <v>51</v>
      </c>
      <c r="E42" s="26"/>
      <c r="F42" s="26"/>
      <c r="G42" s="27"/>
    </row>
    <row r="43" spans="1:7" x14ac:dyDescent="0.25">
      <c r="A43" s="2">
        <v>30</v>
      </c>
      <c r="B43" s="22" t="s">
        <v>52</v>
      </c>
      <c r="C43" s="23" t="s">
        <v>4</v>
      </c>
      <c r="D43" s="31"/>
      <c r="E43" s="28"/>
      <c r="F43" s="28"/>
      <c r="G43" s="29"/>
    </row>
    <row r="45" spans="1:7" ht="33" customHeight="1" x14ac:dyDescent="0.25">
      <c r="A45" s="33" t="s">
        <v>92</v>
      </c>
      <c r="B45" s="33"/>
      <c r="C45" s="33"/>
      <c r="D45" s="33"/>
      <c r="E45" s="33"/>
      <c r="F45" s="33"/>
      <c r="G45" s="16"/>
    </row>
    <row r="46" spans="1:7" ht="53.25" customHeight="1" x14ac:dyDescent="0.25">
      <c r="A46" s="2"/>
      <c r="B46" s="3" t="s">
        <v>0</v>
      </c>
      <c r="C46" s="4" t="s">
        <v>1</v>
      </c>
      <c r="D46" s="4" t="s">
        <v>2</v>
      </c>
      <c r="E46" s="4" t="s">
        <v>85</v>
      </c>
      <c r="F46" s="4" t="s">
        <v>94</v>
      </c>
      <c r="G46" s="5" t="s">
        <v>86</v>
      </c>
    </row>
    <row r="47" spans="1:7" x14ac:dyDescent="0.25">
      <c r="A47" s="2">
        <v>31</v>
      </c>
      <c r="B47" s="7" t="s">
        <v>53</v>
      </c>
      <c r="C47" s="8" t="s">
        <v>4</v>
      </c>
      <c r="D47" s="9" t="s">
        <v>54</v>
      </c>
      <c r="E47" s="26">
        <v>5700</v>
      </c>
      <c r="F47" s="26"/>
      <c r="G47" s="27"/>
    </row>
    <row r="48" spans="1:7" x14ac:dyDescent="0.25">
      <c r="A48" s="2">
        <v>32</v>
      </c>
      <c r="B48" s="17" t="s">
        <v>55</v>
      </c>
      <c r="C48" s="8" t="s">
        <v>4</v>
      </c>
      <c r="D48" s="9" t="s">
        <v>56</v>
      </c>
      <c r="E48" s="26"/>
      <c r="F48" s="26"/>
      <c r="G48" s="27"/>
    </row>
    <row r="49" spans="1:7" x14ac:dyDescent="0.25">
      <c r="A49" s="2">
        <v>33</v>
      </c>
      <c r="B49" s="7" t="s">
        <v>57</v>
      </c>
      <c r="C49" s="8" t="s">
        <v>4</v>
      </c>
      <c r="D49" s="9" t="s">
        <v>56</v>
      </c>
      <c r="E49" s="26"/>
      <c r="F49" s="26"/>
      <c r="G49" s="27"/>
    </row>
    <row r="50" spans="1:7" x14ac:dyDescent="0.25">
      <c r="A50" s="2">
        <v>34</v>
      </c>
      <c r="B50" s="7" t="s">
        <v>58</v>
      </c>
      <c r="C50" s="8" t="s">
        <v>4</v>
      </c>
      <c r="D50" s="9" t="s">
        <v>59</v>
      </c>
      <c r="E50" s="26"/>
      <c r="F50" s="26"/>
      <c r="G50" s="27"/>
    </row>
    <row r="51" spans="1:7" x14ac:dyDescent="0.25">
      <c r="A51" s="2">
        <v>35</v>
      </c>
      <c r="B51" s="7" t="s">
        <v>60</v>
      </c>
      <c r="C51" s="8" t="s">
        <v>14</v>
      </c>
      <c r="D51" s="9" t="s">
        <v>61</v>
      </c>
      <c r="E51" s="26">
        <v>3500</v>
      </c>
      <c r="F51" s="26"/>
      <c r="G51" s="27"/>
    </row>
    <row r="52" spans="1:7" x14ac:dyDescent="0.25">
      <c r="A52" s="2">
        <v>36</v>
      </c>
      <c r="B52" s="7" t="s">
        <v>62</v>
      </c>
      <c r="C52" s="8" t="s">
        <v>4</v>
      </c>
      <c r="D52" s="30"/>
      <c r="E52" s="26">
        <v>50</v>
      </c>
      <c r="F52" s="26"/>
      <c r="G52" s="27"/>
    </row>
    <row r="53" spans="1:7" x14ac:dyDescent="0.25">
      <c r="A53" s="2">
        <v>37</v>
      </c>
      <c r="B53" s="7" t="s">
        <v>63</v>
      </c>
      <c r="C53" s="8" t="s">
        <v>14</v>
      </c>
      <c r="D53" s="9" t="s">
        <v>23</v>
      </c>
      <c r="E53" s="26"/>
      <c r="F53" s="26"/>
      <c r="G53" s="27"/>
    </row>
    <row r="54" spans="1:7" x14ac:dyDescent="0.25">
      <c r="A54" s="2">
        <v>38</v>
      </c>
      <c r="B54" s="7" t="s">
        <v>64</v>
      </c>
      <c r="C54" s="8" t="s">
        <v>4</v>
      </c>
      <c r="D54" s="30"/>
      <c r="E54" s="26"/>
      <c r="F54" s="26"/>
      <c r="G54" s="27"/>
    </row>
    <row r="55" spans="1:7" x14ac:dyDescent="0.25">
      <c r="A55" s="2">
        <v>39</v>
      </c>
      <c r="B55" s="10" t="s">
        <v>65</v>
      </c>
      <c r="C55" s="8" t="s">
        <v>4</v>
      </c>
      <c r="D55" s="9" t="s">
        <v>66</v>
      </c>
      <c r="E55" s="26">
        <v>1400</v>
      </c>
      <c r="F55" s="26"/>
      <c r="G55" s="27"/>
    </row>
    <row r="56" spans="1:7" x14ac:dyDescent="0.25">
      <c r="A56" s="2">
        <v>40</v>
      </c>
      <c r="B56" s="10" t="s">
        <v>65</v>
      </c>
      <c r="C56" s="8" t="s">
        <v>4</v>
      </c>
      <c r="D56" s="9" t="s">
        <v>93</v>
      </c>
      <c r="E56" s="26"/>
      <c r="F56" s="26"/>
      <c r="G56" s="27"/>
    </row>
    <row r="57" spans="1:7" x14ac:dyDescent="0.25">
      <c r="A57" s="2">
        <v>41</v>
      </c>
      <c r="B57" s="10" t="s">
        <v>67</v>
      </c>
      <c r="C57" s="8" t="s">
        <v>4</v>
      </c>
      <c r="D57" s="9" t="s">
        <v>68</v>
      </c>
      <c r="E57" s="26"/>
      <c r="F57" s="26"/>
      <c r="G57" s="27"/>
    </row>
    <row r="58" spans="1:7" x14ac:dyDescent="0.25">
      <c r="A58" s="2">
        <v>42</v>
      </c>
      <c r="B58" s="7" t="s">
        <v>69</v>
      </c>
      <c r="C58" s="8" t="s">
        <v>14</v>
      </c>
      <c r="D58" s="9" t="s">
        <v>70</v>
      </c>
      <c r="E58" s="26">
        <v>4900</v>
      </c>
      <c r="F58" s="26"/>
      <c r="G58" s="27"/>
    </row>
    <row r="59" spans="1:7" x14ac:dyDescent="0.25">
      <c r="A59" s="2">
        <v>43</v>
      </c>
      <c r="B59" s="7" t="s">
        <v>71</v>
      </c>
      <c r="C59" s="8" t="s">
        <v>14</v>
      </c>
      <c r="D59" s="9" t="s">
        <v>72</v>
      </c>
      <c r="E59" s="26">
        <v>15000</v>
      </c>
      <c r="F59" s="26"/>
      <c r="G59" s="27"/>
    </row>
    <row r="60" spans="1:7" x14ac:dyDescent="0.25">
      <c r="A60" s="2">
        <v>44</v>
      </c>
      <c r="B60" s="7" t="s">
        <v>73</v>
      </c>
      <c r="C60" s="8" t="s">
        <v>14</v>
      </c>
      <c r="D60" s="9" t="s">
        <v>72</v>
      </c>
      <c r="E60" s="26"/>
      <c r="F60" s="26"/>
      <c r="G60" s="27"/>
    </row>
    <row r="61" spans="1:7" x14ac:dyDescent="0.25">
      <c r="A61" s="2">
        <v>45</v>
      </c>
      <c r="B61" s="7" t="s">
        <v>74</v>
      </c>
      <c r="C61" s="8" t="s">
        <v>4</v>
      </c>
      <c r="D61" s="9" t="s">
        <v>75</v>
      </c>
      <c r="E61" s="26">
        <v>26</v>
      </c>
      <c r="F61" s="26"/>
      <c r="G61" s="27"/>
    </row>
    <row r="62" spans="1:7" x14ac:dyDescent="0.25">
      <c r="A62" s="2">
        <v>46</v>
      </c>
      <c r="B62" s="7" t="s">
        <v>76</v>
      </c>
      <c r="C62" s="8" t="s">
        <v>14</v>
      </c>
      <c r="D62" s="9" t="s">
        <v>70</v>
      </c>
      <c r="E62" s="26">
        <v>6000</v>
      </c>
      <c r="F62" s="26"/>
      <c r="G62" s="27"/>
    </row>
    <row r="63" spans="1:7" x14ac:dyDescent="0.25">
      <c r="A63" s="2">
        <v>47</v>
      </c>
      <c r="B63" s="7" t="s">
        <v>77</v>
      </c>
      <c r="C63" s="8" t="s">
        <v>14</v>
      </c>
      <c r="D63" s="9" t="s">
        <v>78</v>
      </c>
      <c r="E63" s="26"/>
      <c r="F63" s="26"/>
      <c r="G63" s="27"/>
    </row>
    <row r="64" spans="1:7" x14ac:dyDescent="0.25">
      <c r="A64" s="2">
        <v>48</v>
      </c>
      <c r="B64" s="7" t="s">
        <v>79</v>
      </c>
      <c r="C64" s="8" t="s">
        <v>14</v>
      </c>
      <c r="D64" s="24" t="s">
        <v>80</v>
      </c>
      <c r="E64" s="26">
        <v>2000</v>
      </c>
      <c r="F64" s="26"/>
      <c r="G64" s="27"/>
    </row>
    <row r="65" spans="1:7" x14ac:dyDescent="0.25">
      <c r="A65" s="2">
        <v>49</v>
      </c>
      <c r="B65" s="7" t="s">
        <v>81</v>
      </c>
      <c r="C65" s="8" t="s">
        <v>4</v>
      </c>
      <c r="D65" s="9" t="s">
        <v>82</v>
      </c>
      <c r="E65" s="26">
        <v>5000</v>
      </c>
      <c r="F65" s="26"/>
      <c r="G65" s="27"/>
    </row>
    <row r="66" spans="1:7" x14ac:dyDescent="0.25">
      <c r="A66" s="2">
        <v>50</v>
      </c>
      <c r="B66" s="25" t="s">
        <v>83</v>
      </c>
      <c r="C66" s="13" t="s">
        <v>4</v>
      </c>
      <c r="D66" s="14" t="s">
        <v>84</v>
      </c>
      <c r="E66" s="28">
        <v>700</v>
      </c>
      <c r="F66" s="28"/>
      <c r="G66" s="29"/>
    </row>
    <row r="69" spans="1:7" x14ac:dyDescent="0.25">
      <c r="A69" s="34" t="s">
        <v>87</v>
      </c>
      <c r="B69" s="34"/>
      <c r="C69" s="34"/>
    </row>
  </sheetData>
  <mergeCells count="7">
    <mergeCell ref="A69:C69"/>
    <mergeCell ref="A1:G1"/>
    <mergeCell ref="A3:F3"/>
    <mergeCell ref="A11:F11"/>
    <mergeCell ref="A21:F21"/>
    <mergeCell ref="A31:F31"/>
    <mergeCell ref="A45:F4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9F300-75EB-445F-8C87-83A6660D2727}">
  <dimension ref="A1:I69"/>
  <sheetViews>
    <sheetView showGridLines="0" topLeftCell="A40" zoomScaleNormal="100" workbookViewId="0">
      <selection activeCell="L11" sqref="L11"/>
    </sheetView>
  </sheetViews>
  <sheetFormatPr baseColWidth="10" defaultRowHeight="15" x14ac:dyDescent="0.25"/>
  <cols>
    <col min="2" max="2" width="33.85546875" customWidth="1"/>
    <col min="3" max="3" width="15.42578125" customWidth="1"/>
    <col min="4" max="4" width="38.28515625" bestFit="1" customWidth="1"/>
    <col min="5" max="7" width="20.5703125" customWidth="1"/>
  </cols>
  <sheetData>
    <row r="1" spans="1:9" ht="30.6" customHeight="1" x14ac:dyDescent="0.25">
      <c r="A1" s="35" t="s">
        <v>97</v>
      </c>
      <c r="B1" s="36"/>
      <c r="C1" s="36"/>
      <c r="D1" s="36"/>
      <c r="E1" s="36"/>
      <c r="F1" s="36"/>
      <c r="G1" s="36"/>
    </row>
    <row r="3" spans="1:9" ht="22.15" customHeight="1" x14ac:dyDescent="0.25">
      <c r="A3" s="37" t="s">
        <v>88</v>
      </c>
      <c r="B3" s="38"/>
      <c r="C3" s="38"/>
      <c r="D3" s="38"/>
      <c r="E3" s="38"/>
      <c r="F3" s="38"/>
      <c r="G3" s="1"/>
    </row>
    <row r="4" spans="1:9" ht="55.5" customHeight="1" x14ac:dyDescent="0.25">
      <c r="A4" s="2"/>
      <c r="B4" s="3" t="s">
        <v>0</v>
      </c>
      <c r="C4" s="4" t="s">
        <v>1</v>
      </c>
      <c r="D4" s="4" t="s">
        <v>2</v>
      </c>
      <c r="E4" s="4" t="s">
        <v>85</v>
      </c>
      <c r="F4" s="4" t="s">
        <v>94</v>
      </c>
      <c r="G4" s="5" t="s">
        <v>86</v>
      </c>
      <c r="H4" s="6"/>
      <c r="I4" s="6"/>
    </row>
    <row r="5" spans="1:9" x14ac:dyDescent="0.25">
      <c r="A5" s="2">
        <v>1</v>
      </c>
      <c r="B5" s="7" t="s">
        <v>3</v>
      </c>
      <c r="C5" s="8" t="s">
        <v>4</v>
      </c>
      <c r="D5" s="9" t="s">
        <v>5</v>
      </c>
      <c r="E5" s="26"/>
      <c r="F5" s="26"/>
      <c r="G5" s="27"/>
    </row>
    <row r="6" spans="1:9" x14ac:dyDescent="0.25">
      <c r="A6" s="2">
        <v>2</v>
      </c>
      <c r="B6" s="10" t="s">
        <v>6</v>
      </c>
      <c r="C6" s="8" t="s">
        <v>4</v>
      </c>
      <c r="D6" s="11" t="s">
        <v>7</v>
      </c>
      <c r="E6" s="26"/>
      <c r="F6" s="26"/>
      <c r="G6" s="27"/>
    </row>
    <row r="7" spans="1:9" x14ac:dyDescent="0.25">
      <c r="A7" s="2">
        <v>3</v>
      </c>
      <c r="B7" s="10" t="s">
        <v>8</v>
      </c>
      <c r="C7" s="8" t="s">
        <v>4</v>
      </c>
      <c r="D7" s="9" t="s">
        <v>9</v>
      </c>
      <c r="E7" s="26"/>
      <c r="F7" s="26"/>
      <c r="G7" s="27"/>
    </row>
    <row r="8" spans="1:9" x14ac:dyDescent="0.25">
      <c r="A8" s="2">
        <v>4</v>
      </c>
      <c r="B8" s="7" t="s">
        <v>10</v>
      </c>
      <c r="C8" s="8" t="s">
        <v>4</v>
      </c>
      <c r="D8" s="9" t="s">
        <v>9</v>
      </c>
      <c r="E8" s="26"/>
      <c r="F8" s="26"/>
      <c r="G8" s="27"/>
    </row>
    <row r="9" spans="1:9" x14ac:dyDescent="0.25">
      <c r="A9" s="2">
        <v>5</v>
      </c>
      <c r="B9" s="12" t="s">
        <v>11</v>
      </c>
      <c r="C9" s="13" t="s">
        <v>4</v>
      </c>
      <c r="D9" s="14" t="s">
        <v>12</v>
      </c>
      <c r="E9" s="28"/>
      <c r="F9" s="28"/>
      <c r="G9" s="29"/>
    </row>
    <row r="11" spans="1:9" ht="22.9" customHeight="1" x14ac:dyDescent="0.25">
      <c r="A11" s="39" t="s">
        <v>89</v>
      </c>
      <c r="B11" s="40"/>
      <c r="C11" s="40"/>
      <c r="D11" s="40"/>
      <c r="E11" s="40"/>
      <c r="F11" s="40"/>
      <c r="G11" s="15"/>
    </row>
    <row r="12" spans="1:9" ht="46.5" customHeight="1" x14ac:dyDescent="0.25">
      <c r="A12" s="2"/>
      <c r="B12" s="3" t="s">
        <v>0</v>
      </c>
      <c r="C12" s="4" t="s">
        <v>1</v>
      </c>
      <c r="D12" s="4" t="s">
        <v>2</v>
      </c>
      <c r="E12" s="4" t="s">
        <v>85</v>
      </c>
      <c r="F12" s="4" t="s">
        <v>94</v>
      </c>
      <c r="G12" s="5" t="s">
        <v>86</v>
      </c>
    </row>
    <row r="13" spans="1:9" x14ac:dyDescent="0.25">
      <c r="A13" s="2">
        <v>6</v>
      </c>
      <c r="B13" s="7" t="s">
        <v>13</v>
      </c>
      <c r="C13" s="8" t="s">
        <v>14</v>
      </c>
      <c r="D13" s="9" t="s">
        <v>15</v>
      </c>
      <c r="E13" s="26"/>
      <c r="F13" s="26">
        <v>600</v>
      </c>
      <c r="G13" s="27">
        <v>100</v>
      </c>
    </row>
    <row r="14" spans="1:9" x14ac:dyDescent="0.25">
      <c r="A14" s="2">
        <v>7</v>
      </c>
      <c r="B14" s="17" t="s">
        <v>16</v>
      </c>
      <c r="C14" s="8" t="s">
        <v>14</v>
      </c>
      <c r="D14" s="9" t="s">
        <v>17</v>
      </c>
      <c r="E14" s="26"/>
      <c r="F14" s="26">
        <v>10000</v>
      </c>
      <c r="G14" s="27">
        <v>7000</v>
      </c>
    </row>
    <row r="15" spans="1:9" x14ac:dyDescent="0.25">
      <c r="A15" s="2">
        <v>8</v>
      </c>
      <c r="B15" s="17" t="s">
        <v>18</v>
      </c>
      <c r="C15" s="8" t="s">
        <v>4</v>
      </c>
      <c r="D15" s="9" t="s">
        <v>19</v>
      </c>
      <c r="E15" s="26"/>
      <c r="F15" s="26">
        <v>90</v>
      </c>
      <c r="G15" s="27"/>
    </row>
    <row r="16" spans="1:9" x14ac:dyDescent="0.25">
      <c r="A16" s="2">
        <v>9</v>
      </c>
      <c r="B16" s="17" t="s">
        <v>20</v>
      </c>
      <c r="C16" s="8" t="s">
        <v>4</v>
      </c>
      <c r="D16" s="9" t="s">
        <v>21</v>
      </c>
      <c r="E16" s="26"/>
      <c r="F16" s="26"/>
      <c r="G16" s="27"/>
    </row>
    <row r="17" spans="1:7" x14ac:dyDescent="0.25">
      <c r="A17" s="2">
        <v>10</v>
      </c>
      <c r="B17" s="17" t="s">
        <v>22</v>
      </c>
      <c r="C17" s="8" t="s">
        <v>14</v>
      </c>
      <c r="D17" s="9" t="s">
        <v>23</v>
      </c>
      <c r="E17" s="26"/>
      <c r="F17" s="26">
        <v>4000</v>
      </c>
      <c r="G17" s="27">
        <v>500</v>
      </c>
    </row>
    <row r="18" spans="1:7" x14ac:dyDescent="0.25">
      <c r="A18" s="2">
        <v>11</v>
      </c>
      <c r="B18" s="17" t="s">
        <v>24</v>
      </c>
      <c r="C18" s="8" t="s">
        <v>14</v>
      </c>
      <c r="D18" s="9" t="s">
        <v>25</v>
      </c>
      <c r="E18" s="26"/>
      <c r="F18" s="26">
        <v>9000</v>
      </c>
      <c r="G18" s="27">
        <v>2000</v>
      </c>
    </row>
    <row r="19" spans="1:7" x14ac:dyDescent="0.25">
      <c r="A19" s="2">
        <v>12</v>
      </c>
      <c r="B19" s="18" t="s">
        <v>26</v>
      </c>
      <c r="C19" s="13" t="s">
        <v>14</v>
      </c>
      <c r="D19" s="14" t="s">
        <v>27</v>
      </c>
      <c r="E19" s="28"/>
      <c r="F19" s="28">
        <v>8000</v>
      </c>
      <c r="G19" s="29">
        <v>7000</v>
      </c>
    </row>
    <row r="21" spans="1:7" ht="24" customHeight="1" x14ac:dyDescent="0.25">
      <c r="A21" s="39" t="s">
        <v>90</v>
      </c>
      <c r="B21" s="40"/>
      <c r="C21" s="40"/>
      <c r="D21" s="40"/>
      <c r="E21" s="40"/>
      <c r="F21" s="40"/>
      <c r="G21" s="15"/>
    </row>
    <row r="22" spans="1:7" ht="48.75" customHeight="1" x14ac:dyDescent="0.25">
      <c r="A22" s="2"/>
      <c r="B22" s="3" t="s">
        <v>0</v>
      </c>
      <c r="C22" s="4" t="s">
        <v>1</v>
      </c>
      <c r="D22" s="4" t="s">
        <v>2</v>
      </c>
      <c r="E22" s="4" t="s">
        <v>85</v>
      </c>
      <c r="F22" s="4" t="s">
        <v>94</v>
      </c>
      <c r="G22" s="5" t="s">
        <v>86</v>
      </c>
    </row>
    <row r="23" spans="1:7" x14ac:dyDescent="0.25">
      <c r="A23" s="2">
        <v>13</v>
      </c>
      <c r="B23" s="10" t="s">
        <v>28</v>
      </c>
      <c r="C23" s="8" t="s">
        <v>95</v>
      </c>
      <c r="D23" s="30"/>
      <c r="E23" s="26"/>
      <c r="F23" s="26"/>
      <c r="G23" s="27"/>
    </row>
    <row r="24" spans="1:7" x14ac:dyDescent="0.25">
      <c r="A24" s="2">
        <v>14</v>
      </c>
      <c r="B24" s="10" t="s">
        <v>29</v>
      </c>
      <c r="C24" s="8" t="s">
        <v>95</v>
      </c>
      <c r="D24" s="30"/>
      <c r="E24" s="26"/>
      <c r="F24" s="26"/>
      <c r="G24" s="27"/>
    </row>
    <row r="25" spans="1:7" x14ac:dyDescent="0.25">
      <c r="A25" s="2">
        <v>15</v>
      </c>
      <c r="B25" s="10" t="s">
        <v>30</v>
      </c>
      <c r="C25" s="8" t="s">
        <v>95</v>
      </c>
      <c r="D25" s="30"/>
      <c r="E25" s="26"/>
      <c r="F25" s="26"/>
      <c r="G25" s="27"/>
    </row>
    <row r="26" spans="1:7" x14ac:dyDescent="0.25">
      <c r="A26" s="2">
        <v>16</v>
      </c>
      <c r="B26" s="10" t="s">
        <v>31</v>
      </c>
      <c r="C26" s="8" t="s">
        <v>95</v>
      </c>
      <c r="D26" s="30"/>
      <c r="E26" s="26"/>
      <c r="F26" s="26"/>
      <c r="G26" s="27"/>
    </row>
    <row r="27" spans="1:7" x14ac:dyDescent="0.25">
      <c r="A27" s="2">
        <v>17</v>
      </c>
      <c r="B27" s="10" t="s">
        <v>32</v>
      </c>
      <c r="C27" s="8" t="s">
        <v>95</v>
      </c>
      <c r="D27" s="30"/>
      <c r="E27" s="26"/>
      <c r="F27" s="26"/>
      <c r="G27" s="27"/>
    </row>
    <row r="28" spans="1:7" x14ac:dyDescent="0.25">
      <c r="A28" s="2">
        <v>18</v>
      </c>
      <c r="B28" s="10" t="s">
        <v>33</v>
      </c>
      <c r="C28" s="8" t="s">
        <v>96</v>
      </c>
      <c r="D28" s="30"/>
      <c r="E28" s="26"/>
      <c r="F28" s="26"/>
      <c r="G28" s="27"/>
    </row>
    <row r="29" spans="1:7" x14ac:dyDescent="0.25">
      <c r="A29" s="2">
        <v>19</v>
      </c>
      <c r="B29" s="12" t="s">
        <v>34</v>
      </c>
      <c r="C29" s="13" t="s">
        <v>95</v>
      </c>
      <c r="D29" s="31"/>
      <c r="E29" s="28"/>
      <c r="F29" s="28"/>
      <c r="G29" s="29"/>
    </row>
    <row r="31" spans="1:7" ht="27" customHeight="1" x14ac:dyDescent="0.25">
      <c r="A31" s="33" t="s">
        <v>91</v>
      </c>
      <c r="B31" s="33"/>
      <c r="C31" s="33"/>
      <c r="D31" s="33"/>
      <c r="E31" s="33"/>
      <c r="F31" s="33"/>
      <c r="G31" s="16"/>
    </row>
    <row r="32" spans="1:7" ht="57" customHeight="1" x14ac:dyDescent="0.25">
      <c r="A32" s="2"/>
      <c r="B32" s="3" t="s">
        <v>0</v>
      </c>
      <c r="C32" s="4" t="s">
        <v>1</v>
      </c>
      <c r="D32" s="4" t="s">
        <v>2</v>
      </c>
      <c r="E32" s="4" t="s">
        <v>85</v>
      </c>
      <c r="F32" s="4" t="s">
        <v>94</v>
      </c>
      <c r="G32" s="5" t="s">
        <v>86</v>
      </c>
    </row>
    <row r="33" spans="1:7" x14ac:dyDescent="0.25">
      <c r="A33" s="2">
        <v>20</v>
      </c>
      <c r="B33" s="19" t="s">
        <v>35</v>
      </c>
      <c r="C33" s="20" t="s">
        <v>4</v>
      </c>
      <c r="D33" s="21" t="s">
        <v>36</v>
      </c>
      <c r="E33" s="26"/>
      <c r="F33" s="26"/>
      <c r="G33" s="27"/>
    </row>
    <row r="34" spans="1:7" x14ac:dyDescent="0.25">
      <c r="A34" s="2">
        <v>21</v>
      </c>
      <c r="B34" s="19" t="s">
        <v>37</v>
      </c>
      <c r="C34" s="20" t="s">
        <v>4</v>
      </c>
      <c r="D34" s="21" t="s">
        <v>36</v>
      </c>
      <c r="E34" s="26"/>
      <c r="F34" s="26">
        <v>110</v>
      </c>
      <c r="G34" s="27">
        <v>110</v>
      </c>
    </row>
    <row r="35" spans="1:7" x14ac:dyDescent="0.25">
      <c r="A35" s="2">
        <v>22</v>
      </c>
      <c r="B35" s="19" t="s">
        <v>38</v>
      </c>
      <c r="C35" s="20" t="s">
        <v>4</v>
      </c>
      <c r="D35" s="21" t="s">
        <v>39</v>
      </c>
      <c r="E35" s="26"/>
      <c r="F35" s="26"/>
      <c r="G35" s="27"/>
    </row>
    <row r="36" spans="1:7" x14ac:dyDescent="0.25">
      <c r="A36" s="2">
        <v>23</v>
      </c>
      <c r="B36" s="19" t="s">
        <v>40</v>
      </c>
      <c r="C36" s="20" t="s">
        <v>4</v>
      </c>
      <c r="D36" s="21" t="s">
        <v>41</v>
      </c>
      <c r="E36" s="26"/>
      <c r="F36" s="26">
        <v>50</v>
      </c>
      <c r="G36" s="27">
        <v>50</v>
      </c>
    </row>
    <row r="37" spans="1:7" x14ac:dyDescent="0.25">
      <c r="A37" s="2">
        <v>24</v>
      </c>
      <c r="B37" s="19" t="s">
        <v>42</v>
      </c>
      <c r="C37" s="20" t="s">
        <v>4</v>
      </c>
      <c r="D37" s="21" t="s">
        <v>43</v>
      </c>
      <c r="E37" s="26"/>
      <c r="F37" s="26"/>
      <c r="G37" s="27"/>
    </row>
    <row r="38" spans="1:7" x14ac:dyDescent="0.25">
      <c r="A38" s="2">
        <v>25</v>
      </c>
      <c r="B38" s="19" t="s">
        <v>44</v>
      </c>
      <c r="C38" s="20" t="s">
        <v>4</v>
      </c>
      <c r="D38" s="21" t="s">
        <v>43</v>
      </c>
      <c r="E38" s="26"/>
      <c r="F38" s="26"/>
      <c r="G38" s="27"/>
    </row>
    <row r="39" spans="1:7" x14ac:dyDescent="0.25">
      <c r="A39" s="2">
        <v>26</v>
      </c>
      <c r="B39" s="19" t="s">
        <v>45</v>
      </c>
      <c r="C39" s="20" t="s">
        <v>4</v>
      </c>
      <c r="D39" s="21" t="s">
        <v>46</v>
      </c>
      <c r="E39" s="26"/>
      <c r="F39" s="26"/>
      <c r="G39" s="27"/>
    </row>
    <row r="40" spans="1:7" x14ac:dyDescent="0.25">
      <c r="A40" s="2">
        <v>27</v>
      </c>
      <c r="B40" s="10" t="s">
        <v>47</v>
      </c>
      <c r="C40" s="20" t="s">
        <v>4</v>
      </c>
      <c r="D40" s="9" t="s">
        <v>48</v>
      </c>
      <c r="E40" s="26"/>
      <c r="F40" s="26">
        <v>500</v>
      </c>
      <c r="G40" s="27">
        <v>300</v>
      </c>
    </row>
    <row r="41" spans="1:7" x14ac:dyDescent="0.25">
      <c r="A41" s="2">
        <v>28</v>
      </c>
      <c r="B41" s="10" t="s">
        <v>47</v>
      </c>
      <c r="C41" s="20" t="s">
        <v>4</v>
      </c>
      <c r="D41" s="21" t="s">
        <v>49</v>
      </c>
      <c r="E41" s="26"/>
      <c r="F41" s="26"/>
      <c r="G41" s="27"/>
    </row>
    <row r="42" spans="1:7" x14ac:dyDescent="0.25">
      <c r="A42" s="2">
        <v>29</v>
      </c>
      <c r="B42" s="10" t="s">
        <v>50</v>
      </c>
      <c r="C42" s="20" t="s">
        <v>4</v>
      </c>
      <c r="D42" s="9" t="s">
        <v>51</v>
      </c>
      <c r="E42" s="26"/>
      <c r="F42" s="26"/>
      <c r="G42" s="27"/>
    </row>
    <row r="43" spans="1:7" x14ac:dyDescent="0.25">
      <c r="A43" s="2">
        <v>30</v>
      </c>
      <c r="B43" s="22" t="s">
        <v>52</v>
      </c>
      <c r="C43" s="23" t="s">
        <v>4</v>
      </c>
      <c r="D43" s="31"/>
      <c r="E43" s="28"/>
      <c r="F43" s="28">
        <v>160</v>
      </c>
      <c r="G43" s="29"/>
    </row>
    <row r="45" spans="1:7" ht="33" customHeight="1" x14ac:dyDescent="0.25">
      <c r="A45" s="33" t="s">
        <v>92</v>
      </c>
      <c r="B45" s="33"/>
      <c r="C45" s="33"/>
      <c r="D45" s="33"/>
      <c r="E45" s="33"/>
      <c r="F45" s="33"/>
      <c r="G45" s="16"/>
    </row>
    <row r="46" spans="1:7" ht="53.25" customHeight="1" x14ac:dyDescent="0.25">
      <c r="A46" s="2"/>
      <c r="B46" s="3" t="s">
        <v>0</v>
      </c>
      <c r="C46" s="4" t="s">
        <v>1</v>
      </c>
      <c r="D46" s="4" t="s">
        <v>2</v>
      </c>
      <c r="E46" s="4" t="s">
        <v>85</v>
      </c>
      <c r="F46" s="4" t="s">
        <v>94</v>
      </c>
      <c r="G46" s="5" t="s">
        <v>86</v>
      </c>
    </row>
    <row r="47" spans="1:7" x14ac:dyDescent="0.25">
      <c r="A47" s="2">
        <v>31</v>
      </c>
      <c r="B47" s="7" t="s">
        <v>53</v>
      </c>
      <c r="C47" s="8" t="s">
        <v>4</v>
      </c>
      <c r="D47" s="9" t="s">
        <v>54</v>
      </c>
      <c r="E47" s="26"/>
      <c r="F47" s="26">
        <v>5000</v>
      </c>
      <c r="G47" s="27">
        <v>1200</v>
      </c>
    </row>
    <row r="48" spans="1:7" x14ac:dyDescent="0.25">
      <c r="A48" s="2">
        <v>32</v>
      </c>
      <c r="B48" s="17" t="s">
        <v>55</v>
      </c>
      <c r="C48" s="8" t="s">
        <v>4</v>
      </c>
      <c r="D48" s="9" t="s">
        <v>56</v>
      </c>
      <c r="E48" s="26"/>
      <c r="F48" s="26"/>
      <c r="G48" s="27"/>
    </row>
    <row r="49" spans="1:7" x14ac:dyDescent="0.25">
      <c r="A49" s="2">
        <v>33</v>
      </c>
      <c r="B49" s="7" t="s">
        <v>57</v>
      </c>
      <c r="C49" s="8" t="s">
        <v>4</v>
      </c>
      <c r="D49" s="9" t="s">
        <v>56</v>
      </c>
      <c r="E49" s="26"/>
      <c r="F49" s="26"/>
      <c r="G49" s="27">
        <v>96</v>
      </c>
    </row>
    <row r="50" spans="1:7" x14ac:dyDescent="0.25">
      <c r="A50" s="2">
        <v>34</v>
      </c>
      <c r="B50" s="7" t="s">
        <v>58</v>
      </c>
      <c r="C50" s="8" t="s">
        <v>4</v>
      </c>
      <c r="D50" s="9" t="s">
        <v>59</v>
      </c>
      <c r="E50" s="26"/>
      <c r="F50" s="26"/>
      <c r="G50" s="27"/>
    </row>
    <row r="51" spans="1:7" x14ac:dyDescent="0.25">
      <c r="A51" s="2">
        <v>35</v>
      </c>
      <c r="B51" s="7" t="s">
        <v>60</v>
      </c>
      <c r="C51" s="8" t="s">
        <v>14</v>
      </c>
      <c r="D51" s="9" t="s">
        <v>61</v>
      </c>
      <c r="E51" s="26"/>
      <c r="F51" s="26">
        <v>20000</v>
      </c>
      <c r="G51" s="27">
        <v>10000</v>
      </c>
    </row>
    <row r="52" spans="1:7" x14ac:dyDescent="0.25">
      <c r="A52" s="2">
        <v>36</v>
      </c>
      <c r="B52" s="7" t="s">
        <v>62</v>
      </c>
      <c r="C52" s="8" t="s">
        <v>4</v>
      </c>
      <c r="D52" s="30"/>
      <c r="E52" s="26"/>
      <c r="F52" s="26"/>
      <c r="G52" s="27">
        <v>60</v>
      </c>
    </row>
    <row r="53" spans="1:7" x14ac:dyDescent="0.25">
      <c r="A53" s="2">
        <v>37</v>
      </c>
      <c r="B53" s="7" t="s">
        <v>63</v>
      </c>
      <c r="C53" s="8" t="s">
        <v>14</v>
      </c>
      <c r="D53" s="9" t="s">
        <v>23</v>
      </c>
      <c r="E53" s="26"/>
      <c r="F53" s="26"/>
      <c r="G53" s="27"/>
    </row>
    <row r="54" spans="1:7" x14ac:dyDescent="0.25">
      <c r="A54" s="2">
        <v>38</v>
      </c>
      <c r="B54" s="7" t="s">
        <v>64</v>
      </c>
      <c r="C54" s="8" t="s">
        <v>4</v>
      </c>
      <c r="D54" s="30"/>
      <c r="E54" s="26"/>
      <c r="F54" s="26"/>
      <c r="G54" s="27"/>
    </row>
    <row r="55" spans="1:7" x14ac:dyDescent="0.25">
      <c r="A55" s="2">
        <v>39</v>
      </c>
      <c r="B55" s="10" t="s">
        <v>65</v>
      </c>
      <c r="C55" s="8" t="s">
        <v>4</v>
      </c>
      <c r="D55" s="9" t="s">
        <v>66</v>
      </c>
      <c r="E55" s="26"/>
      <c r="F55" s="26">
        <v>300</v>
      </c>
      <c r="G55" s="27">
        <v>100</v>
      </c>
    </row>
    <row r="56" spans="1:7" x14ac:dyDescent="0.25">
      <c r="A56" s="2">
        <v>40</v>
      </c>
      <c r="B56" s="10" t="s">
        <v>65</v>
      </c>
      <c r="C56" s="8" t="s">
        <v>4</v>
      </c>
      <c r="D56" s="9" t="s">
        <v>93</v>
      </c>
      <c r="E56" s="26"/>
      <c r="F56" s="26"/>
      <c r="G56" s="27"/>
    </row>
    <row r="57" spans="1:7" x14ac:dyDescent="0.25">
      <c r="A57" s="2">
        <v>41</v>
      </c>
      <c r="B57" s="10" t="s">
        <v>67</v>
      </c>
      <c r="C57" s="8" t="s">
        <v>4</v>
      </c>
      <c r="D57" s="9" t="s">
        <v>68</v>
      </c>
      <c r="E57" s="26"/>
      <c r="F57" s="26"/>
      <c r="G57" s="27"/>
    </row>
    <row r="58" spans="1:7" x14ac:dyDescent="0.25">
      <c r="A58" s="2">
        <v>42</v>
      </c>
      <c r="B58" s="7" t="s">
        <v>69</v>
      </c>
      <c r="C58" s="8" t="s">
        <v>14</v>
      </c>
      <c r="D58" s="9" t="s">
        <v>70</v>
      </c>
      <c r="E58" s="26"/>
      <c r="F58" s="26">
        <v>5000</v>
      </c>
      <c r="G58" s="27">
        <v>1600</v>
      </c>
    </row>
    <row r="59" spans="1:7" x14ac:dyDescent="0.25">
      <c r="A59" s="2">
        <v>43</v>
      </c>
      <c r="B59" s="7" t="s">
        <v>71</v>
      </c>
      <c r="C59" s="8" t="s">
        <v>14</v>
      </c>
      <c r="D59" s="9" t="s">
        <v>72</v>
      </c>
      <c r="E59" s="26"/>
      <c r="F59" s="26">
        <v>10000</v>
      </c>
      <c r="G59" s="27">
        <v>3000</v>
      </c>
    </row>
    <row r="60" spans="1:7" x14ac:dyDescent="0.25">
      <c r="A60" s="2">
        <v>44</v>
      </c>
      <c r="B60" s="7" t="s">
        <v>73</v>
      </c>
      <c r="C60" s="8" t="s">
        <v>14</v>
      </c>
      <c r="D60" s="9" t="s">
        <v>72</v>
      </c>
      <c r="E60" s="26"/>
      <c r="F60" s="26"/>
      <c r="G60" s="27"/>
    </row>
    <row r="61" spans="1:7" x14ac:dyDescent="0.25">
      <c r="A61" s="2">
        <v>45</v>
      </c>
      <c r="B61" s="7" t="s">
        <v>74</v>
      </c>
      <c r="C61" s="8" t="s">
        <v>4</v>
      </c>
      <c r="D61" s="9" t="s">
        <v>75</v>
      </c>
      <c r="E61" s="26"/>
      <c r="F61" s="26"/>
      <c r="G61" s="27"/>
    </row>
    <row r="62" spans="1:7" x14ac:dyDescent="0.25">
      <c r="A62" s="2">
        <v>46</v>
      </c>
      <c r="B62" s="7" t="s">
        <v>76</v>
      </c>
      <c r="C62" s="8" t="s">
        <v>14</v>
      </c>
      <c r="D62" s="9" t="s">
        <v>70</v>
      </c>
      <c r="E62" s="26"/>
      <c r="F62" s="26">
        <v>4000</v>
      </c>
      <c r="G62" s="27"/>
    </row>
    <row r="63" spans="1:7" x14ac:dyDescent="0.25">
      <c r="A63" s="2">
        <v>47</v>
      </c>
      <c r="B63" s="7" t="s">
        <v>77</v>
      </c>
      <c r="C63" s="8" t="s">
        <v>14</v>
      </c>
      <c r="D63" s="9" t="s">
        <v>78</v>
      </c>
      <c r="E63" s="26"/>
      <c r="F63" s="26"/>
      <c r="G63" s="27"/>
    </row>
    <row r="64" spans="1:7" x14ac:dyDescent="0.25">
      <c r="A64" s="2">
        <v>48</v>
      </c>
      <c r="B64" s="7" t="s">
        <v>79</v>
      </c>
      <c r="C64" s="8" t="s">
        <v>14</v>
      </c>
      <c r="D64" s="24" t="s">
        <v>80</v>
      </c>
      <c r="E64" s="26"/>
      <c r="F64" s="26"/>
      <c r="G64" s="27"/>
    </row>
    <row r="65" spans="1:7" x14ac:dyDescent="0.25">
      <c r="A65" s="2">
        <v>49</v>
      </c>
      <c r="B65" s="7" t="s">
        <v>81</v>
      </c>
      <c r="C65" s="8" t="s">
        <v>4</v>
      </c>
      <c r="D65" s="9" t="s">
        <v>82</v>
      </c>
      <c r="E65" s="26"/>
      <c r="F65" s="26">
        <v>5000</v>
      </c>
      <c r="G65" s="27">
        <v>2000</v>
      </c>
    </row>
    <row r="66" spans="1:7" x14ac:dyDescent="0.25">
      <c r="A66" s="2">
        <v>50</v>
      </c>
      <c r="B66" s="25" t="s">
        <v>83</v>
      </c>
      <c r="C66" s="13" t="s">
        <v>4</v>
      </c>
      <c r="D66" s="14" t="s">
        <v>84</v>
      </c>
      <c r="E66" s="28"/>
      <c r="F66" s="28">
        <v>80</v>
      </c>
      <c r="G66" s="29"/>
    </row>
    <row r="69" spans="1:7" x14ac:dyDescent="0.25">
      <c r="A69" s="34" t="s">
        <v>87</v>
      </c>
      <c r="B69" s="34"/>
      <c r="C69" s="34"/>
    </row>
  </sheetData>
  <mergeCells count="7">
    <mergeCell ref="A69:C69"/>
    <mergeCell ref="A1:G1"/>
    <mergeCell ref="A3:F3"/>
    <mergeCell ref="A11:F11"/>
    <mergeCell ref="A21:F21"/>
    <mergeCell ref="A31:F31"/>
    <mergeCell ref="A45:F4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78102-D8FC-43D2-A7AE-83F53F347B09}">
  <dimension ref="A1:I69"/>
  <sheetViews>
    <sheetView showGridLines="0" topLeftCell="A37" zoomScaleNormal="100" workbookViewId="0">
      <selection activeCell="L11" sqref="L11"/>
    </sheetView>
  </sheetViews>
  <sheetFormatPr baseColWidth="10" defaultRowHeight="15" x14ac:dyDescent="0.25"/>
  <cols>
    <col min="2" max="2" width="33.85546875" customWidth="1"/>
    <col min="3" max="3" width="15.42578125" customWidth="1"/>
    <col min="4" max="4" width="38.28515625" bestFit="1" customWidth="1"/>
    <col min="5" max="7" width="20.5703125" customWidth="1"/>
  </cols>
  <sheetData>
    <row r="1" spans="1:9" ht="30.6" customHeight="1" x14ac:dyDescent="0.25">
      <c r="A1" s="35" t="s">
        <v>97</v>
      </c>
      <c r="B1" s="36"/>
      <c r="C1" s="36"/>
      <c r="D1" s="36"/>
      <c r="E1" s="36"/>
      <c r="F1" s="36"/>
      <c r="G1" s="36"/>
    </row>
    <row r="3" spans="1:9" ht="22.15" customHeight="1" x14ac:dyDescent="0.25">
      <c r="A3" s="37" t="s">
        <v>88</v>
      </c>
      <c r="B3" s="38"/>
      <c r="C3" s="38"/>
      <c r="D3" s="38"/>
      <c r="E3" s="38"/>
      <c r="F3" s="38"/>
      <c r="G3" s="1"/>
    </row>
    <row r="4" spans="1:9" ht="55.5" customHeight="1" x14ac:dyDescent="0.25">
      <c r="A4" s="2"/>
      <c r="B4" s="3" t="s">
        <v>0</v>
      </c>
      <c r="C4" s="4" t="s">
        <v>1</v>
      </c>
      <c r="D4" s="4" t="s">
        <v>2</v>
      </c>
      <c r="E4" s="4" t="s">
        <v>85</v>
      </c>
      <c r="F4" s="4" t="s">
        <v>94</v>
      </c>
      <c r="G4" s="5" t="s">
        <v>86</v>
      </c>
      <c r="H4" s="6"/>
      <c r="I4" s="6"/>
    </row>
    <row r="5" spans="1:9" x14ac:dyDescent="0.25">
      <c r="A5" s="2">
        <v>1</v>
      </c>
      <c r="B5" s="7" t="s">
        <v>3</v>
      </c>
      <c r="C5" s="8" t="s">
        <v>4</v>
      </c>
      <c r="D5" s="9" t="s">
        <v>5</v>
      </c>
      <c r="E5" s="26"/>
      <c r="F5" s="26"/>
      <c r="G5" s="27"/>
    </row>
    <row r="6" spans="1:9" x14ac:dyDescent="0.25">
      <c r="A6" s="2">
        <v>2</v>
      </c>
      <c r="B6" s="10" t="s">
        <v>6</v>
      </c>
      <c r="C6" s="8" t="s">
        <v>4</v>
      </c>
      <c r="D6" s="11" t="s">
        <v>7</v>
      </c>
      <c r="E6" s="26"/>
      <c r="F6" s="26"/>
      <c r="G6" s="27"/>
    </row>
    <row r="7" spans="1:9" x14ac:dyDescent="0.25">
      <c r="A7" s="2">
        <v>3</v>
      </c>
      <c r="B7" s="10" t="s">
        <v>8</v>
      </c>
      <c r="C7" s="8" t="s">
        <v>4</v>
      </c>
      <c r="D7" s="9" t="s">
        <v>9</v>
      </c>
      <c r="E7" s="26"/>
      <c r="F7" s="26"/>
      <c r="G7" s="27"/>
    </row>
    <row r="8" spans="1:9" x14ac:dyDescent="0.25">
      <c r="A8" s="2">
        <v>4</v>
      </c>
      <c r="B8" s="7" t="s">
        <v>10</v>
      </c>
      <c r="C8" s="8" t="s">
        <v>4</v>
      </c>
      <c r="D8" s="9" t="s">
        <v>9</v>
      </c>
      <c r="E8" s="26"/>
      <c r="F8" s="26"/>
      <c r="G8" s="27"/>
    </row>
    <row r="9" spans="1:9" x14ac:dyDescent="0.25">
      <c r="A9" s="2">
        <v>5</v>
      </c>
      <c r="B9" s="12" t="s">
        <v>11</v>
      </c>
      <c r="C9" s="13" t="s">
        <v>4</v>
      </c>
      <c r="D9" s="14" t="s">
        <v>12</v>
      </c>
      <c r="E9" s="28"/>
      <c r="F9" s="28"/>
      <c r="G9" s="29"/>
    </row>
    <row r="11" spans="1:9" ht="22.9" customHeight="1" x14ac:dyDescent="0.25">
      <c r="A11" s="39" t="s">
        <v>89</v>
      </c>
      <c r="B11" s="40"/>
      <c r="C11" s="40"/>
      <c r="D11" s="40"/>
      <c r="E11" s="40"/>
      <c r="F11" s="40"/>
      <c r="G11" s="15"/>
    </row>
    <row r="12" spans="1:9" ht="46.5" customHeight="1" x14ac:dyDescent="0.25">
      <c r="A12" s="2"/>
      <c r="B12" s="3" t="s">
        <v>0</v>
      </c>
      <c r="C12" s="4" t="s">
        <v>1</v>
      </c>
      <c r="D12" s="4" t="s">
        <v>2</v>
      </c>
      <c r="E12" s="4" t="s">
        <v>85</v>
      </c>
      <c r="F12" s="4" t="s">
        <v>94</v>
      </c>
      <c r="G12" s="5" t="s">
        <v>86</v>
      </c>
    </row>
    <row r="13" spans="1:9" x14ac:dyDescent="0.25">
      <c r="A13" s="2">
        <v>6</v>
      </c>
      <c r="B13" s="7" t="s">
        <v>13</v>
      </c>
      <c r="C13" s="8" t="s">
        <v>14</v>
      </c>
      <c r="D13" s="9" t="s">
        <v>15</v>
      </c>
      <c r="E13" s="26"/>
      <c r="F13" s="26"/>
      <c r="G13" s="27"/>
    </row>
    <row r="14" spans="1:9" x14ac:dyDescent="0.25">
      <c r="A14" s="2">
        <v>7</v>
      </c>
      <c r="B14" s="17" t="s">
        <v>16</v>
      </c>
      <c r="C14" s="8" t="s">
        <v>14</v>
      </c>
      <c r="D14" s="9" t="s">
        <v>17</v>
      </c>
      <c r="E14" s="26"/>
      <c r="F14" s="26">
        <v>5000</v>
      </c>
      <c r="G14" s="27">
        <v>4000</v>
      </c>
    </row>
    <row r="15" spans="1:9" x14ac:dyDescent="0.25">
      <c r="A15" s="2">
        <v>8</v>
      </c>
      <c r="B15" s="17" t="s">
        <v>18</v>
      </c>
      <c r="C15" s="8" t="s">
        <v>4</v>
      </c>
      <c r="D15" s="9" t="s">
        <v>19</v>
      </c>
      <c r="E15" s="26"/>
      <c r="F15" s="26">
        <v>70</v>
      </c>
      <c r="G15" s="27"/>
    </row>
    <row r="16" spans="1:9" x14ac:dyDescent="0.25">
      <c r="A16" s="2">
        <v>9</v>
      </c>
      <c r="B16" s="17" t="s">
        <v>20</v>
      </c>
      <c r="C16" s="8" t="s">
        <v>4</v>
      </c>
      <c r="D16" s="9" t="s">
        <v>21</v>
      </c>
      <c r="E16" s="26"/>
      <c r="F16" s="26"/>
      <c r="G16" s="27"/>
    </row>
    <row r="17" spans="1:7" x14ac:dyDescent="0.25">
      <c r="A17" s="2">
        <v>10</v>
      </c>
      <c r="B17" s="17" t="s">
        <v>22</v>
      </c>
      <c r="C17" s="8" t="s">
        <v>14</v>
      </c>
      <c r="D17" s="9" t="s">
        <v>23</v>
      </c>
      <c r="E17" s="26"/>
      <c r="F17" s="26">
        <v>100</v>
      </c>
      <c r="G17" s="27">
        <v>100</v>
      </c>
    </row>
    <row r="18" spans="1:7" x14ac:dyDescent="0.25">
      <c r="A18" s="2">
        <v>11</v>
      </c>
      <c r="B18" s="17" t="s">
        <v>24</v>
      </c>
      <c r="C18" s="8" t="s">
        <v>14</v>
      </c>
      <c r="D18" s="9" t="s">
        <v>25</v>
      </c>
      <c r="E18" s="26"/>
      <c r="F18" s="26">
        <v>3000</v>
      </c>
      <c r="G18" s="27">
        <v>2000</v>
      </c>
    </row>
    <row r="19" spans="1:7" x14ac:dyDescent="0.25">
      <c r="A19" s="2">
        <v>12</v>
      </c>
      <c r="B19" s="18" t="s">
        <v>26</v>
      </c>
      <c r="C19" s="13" t="s">
        <v>14</v>
      </c>
      <c r="D19" s="14" t="s">
        <v>27</v>
      </c>
      <c r="E19" s="28"/>
      <c r="F19" s="28">
        <v>2000</v>
      </c>
      <c r="G19" s="29">
        <v>3000</v>
      </c>
    </row>
    <row r="21" spans="1:7" ht="24" customHeight="1" x14ac:dyDescent="0.25">
      <c r="A21" s="39" t="s">
        <v>90</v>
      </c>
      <c r="B21" s="40"/>
      <c r="C21" s="40"/>
      <c r="D21" s="40"/>
      <c r="E21" s="40"/>
      <c r="F21" s="40"/>
      <c r="G21" s="15"/>
    </row>
    <row r="22" spans="1:7" ht="48.75" customHeight="1" x14ac:dyDescent="0.25">
      <c r="A22" s="2"/>
      <c r="B22" s="3" t="s">
        <v>0</v>
      </c>
      <c r="C22" s="4" t="s">
        <v>1</v>
      </c>
      <c r="D22" s="4" t="s">
        <v>2</v>
      </c>
      <c r="E22" s="4" t="s">
        <v>85</v>
      </c>
      <c r="F22" s="4" t="s">
        <v>94</v>
      </c>
      <c r="G22" s="5" t="s">
        <v>86</v>
      </c>
    </row>
    <row r="23" spans="1:7" x14ac:dyDescent="0.25">
      <c r="A23" s="2">
        <v>13</v>
      </c>
      <c r="B23" s="10" t="s">
        <v>28</v>
      </c>
      <c r="C23" s="8" t="s">
        <v>95</v>
      </c>
      <c r="D23" s="30"/>
      <c r="E23" s="26"/>
      <c r="F23" s="26"/>
      <c r="G23" s="27"/>
    </row>
    <row r="24" spans="1:7" x14ac:dyDescent="0.25">
      <c r="A24" s="2">
        <v>14</v>
      </c>
      <c r="B24" s="10" t="s">
        <v>29</v>
      </c>
      <c r="C24" s="8" t="s">
        <v>95</v>
      </c>
      <c r="D24" s="30"/>
      <c r="E24" s="26"/>
      <c r="F24" s="26"/>
      <c r="G24" s="27"/>
    </row>
    <row r="25" spans="1:7" x14ac:dyDescent="0.25">
      <c r="A25" s="2">
        <v>15</v>
      </c>
      <c r="B25" s="10" t="s">
        <v>30</v>
      </c>
      <c r="C25" s="8" t="s">
        <v>95</v>
      </c>
      <c r="D25" s="30"/>
      <c r="E25" s="26"/>
      <c r="F25" s="26"/>
      <c r="G25" s="27"/>
    </row>
    <row r="26" spans="1:7" x14ac:dyDescent="0.25">
      <c r="A26" s="2">
        <v>16</v>
      </c>
      <c r="B26" s="10" t="s">
        <v>31</v>
      </c>
      <c r="C26" s="8" t="s">
        <v>95</v>
      </c>
      <c r="D26" s="30"/>
      <c r="E26" s="26"/>
      <c r="F26" s="26"/>
      <c r="G26" s="27"/>
    </row>
    <row r="27" spans="1:7" x14ac:dyDescent="0.25">
      <c r="A27" s="2">
        <v>17</v>
      </c>
      <c r="B27" s="10" t="s">
        <v>32</v>
      </c>
      <c r="C27" s="8" t="s">
        <v>95</v>
      </c>
      <c r="D27" s="30"/>
      <c r="E27" s="26"/>
      <c r="F27" s="26"/>
      <c r="G27" s="27"/>
    </row>
    <row r="28" spans="1:7" x14ac:dyDescent="0.25">
      <c r="A28" s="2">
        <v>18</v>
      </c>
      <c r="B28" s="10" t="s">
        <v>33</v>
      </c>
      <c r="C28" s="8" t="s">
        <v>96</v>
      </c>
      <c r="D28" s="30"/>
      <c r="E28" s="26"/>
      <c r="F28" s="26"/>
      <c r="G28" s="27"/>
    </row>
    <row r="29" spans="1:7" x14ac:dyDescent="0.25">
      <c r="A29" s="2">
        <v>19</v>
      </c>
      <c r="B29" s="12" t="s">
        <v>34</v>
      </c>
      <c r="C29" s="13" t="s">
        <v>95</v>
      </c>
      <c r="D29" s="31"/>
      <c r="E29" s="28"/>
      <c r="F29" s="28"/>
      <c r="G29" s="29"/>
    </row>
    <row r="31" spans="1:7" ht="27" customHeight="1" x14ac:dyDescent="0.25">
      <c r="A31" s="33" t="s">
        <v>91</v>
      </c>
      <c r="B31" s="33"/>
      <c r="C31" s="33"/>
      <c r="D31" s="33"/>
      <c r="E31" s="33"/>
      <c r="F31" s="33"/>
      <c r="G31" s="16"/>
    </row>
    <row r="32" spans="1:7" ht="57" customHeight="1" x14ac:dyDescent="0.25">
      <c r="A32" s="2"/>
      <c r="B32" s="3" t="s">
        <v>0</v>
      </c>
      <c r="C32" s="4" t="s">
        <v>1</v>
      </c>
      <c r="D32" s="4" t="s">
        <v>2</v>
      </c>
      <c r="E32" s="4" t="s">
        <v>85</v>
      </c>
      <c r="F32" s="4" t="s">
        <v>94</v>
      </c>
      <c r="G32" s="5" t="s">
        <v>86</v>
      </c>
    </row>
    <row r="33" spans="1:7" x14ac:dyDescent="0.25">
      <c r="A33" s="2">
        <v>20</v>
      </c>
      <c r="B33" s="19" t="s">
        <v>35</v>
      </c>
      <c r="C33" s="20" t="s">
        <v>4</v>
      </c>
      <c r="D33" s="21" t="s">
        <v>36</v>
      </c>
      <c r="E33" s="26"/>
      <c r="F33" s="26"/>
      <c r="G33" s="27"/>
    </row>
    <row r="34" spans="1:7" x14ac:dyDescent="0.25">
      <c r="A34" s="2">
        <v>21</v>
      </c>
      <c r="B34" s="19" t="s">
        <v>37</v>
      </c>
      <c r="C34" s="20" t="s">
        <v>4</v>
      </c>
      <c r="D34" s="21" t="s">
        <v>36</v>
      </c>
      <c r="E34" s="26"/>
      <c r="F34" s="26">
        <v>150</v>
      </c>
      <c r="G34" s="27">
        <v>100</v>
      </c>
    </row>
    <row r="35" spans="1:7" x14ac:dyDescent="0.25">
      <c r="A35" s="2">
        <v>22</v>
      </c>
      <c r="B35" s="19" t="s">
        <v>38</v>
      </c>
      <c r="C35" s="20" t="s">
        <v>4</v>
      </c>
      <c r="D35" s="21" t="s">
        <v>39</v>
      </c>
      <c r="E35" s="26"/>
      <c r="F35" s="26"/>
      <c r="G35" s="27"/>
    </row>
    <row r="36" spans="1:7" x14ac:dyDescent="0.25">
      <c r="A36" s="2">
        <v>23</v>
      </c>
      <c r="B36" s="19" t="s">
        <v>40</v>
      </c>
      <c r="C36" s="20" t="s">
        <v>4</v>
      </c>
      <c r="D36" s="21" t="s">
        <v>41</v>
      </c>
      <c r="E36" s="26"/>
      <c r="F36" s="26">
        <v>200</v>
      </c>
      <c r="G36" s="27"/>
    </row>
    <row r="37" spans="1:7" x14ac:dyDescent="0.25">
      <c r="A37" s="2">
        <v>24</v>
      </c>
      <c r="B37" s="19" t="s">
        <v>42</v>
      </c>
      <c r="C37" s="20" t="s">
        <v>4</v>
      </c>
      <c r="D37" s="21" t="s">
        <v>43</v>
      </c>
      <c r="E37" s="26"/>
      <c r="F37" s="26"/>
      <c r="G37" s="27"/>
    </row>
    <row r="38" spans="1:7" x14ac:dyDescent="0.25">
      <c r="A38" s="2">
        <v>25</v>
      </c>
      <c r="B38" s="19" t="s">
        <v>44</v>
      </c>
      <c r="C38" s="20" t="s">
        <v>4</v>
      </c>
      <c r="D38" s="21" t="s">
        <v>43</v>
      </c>
      <c r="E38" s="26"/>
      <c r="F38" s="26"/>
      <c r="G38" s="27"/>
    </row>
    <row r="39" spans="1:7" x14ac:dyDescent="0.25">
      <c r="A39" s="2">
        <v>26</v>
      </c>
      <c r="B39" s="19" t="s">
        <v>45</v>
      </c>
      <c r="C39" s="20" t="s">
        <v>4</v>
      </c>
      <c r="D39" s="21" t="s">
        <v>46</v>
      </c>
      <c r="E39" s="26"/>
      <c r="F39" s="26"/>
      <c r="G39" s="27"/>
    </row>
    <row r="40" spans="1:7" x14ac:dyDescent="0.25">
      <c r="A40" s="2">
        <v>27</v>
      </c>
      <c r="B40" s="10" t="s">
        <v>47</v>
      </c>
      <c r="C40" s="20" t="s">
        <v>4</v>
      </c>
      <c r="D40" s="9" t="s">
        <v>48</v>
      </c>
      <c r="E40" s="26"/>
      <c r="F40" s="26">
        <v>1000</v>
      </c>
      <c r="G40" s="27">
        <v>500</v>
      </c>
    </row>
    <row r="41" spans="1:7" x14ac:dyDescent="0.25">
      <c r="A41" s="2">
        <v>28</v>
      </c>
      <c r="B41" s="10" t="s">
        <v>47</v>
      </c>
      <c r="C41" s="20" t="s">
        <v>4</v>
      </c>
      <c r="D41" s="21" t="s">
        <v>49</v>
      </c>
      <c r="E41" s="26"/>
      <c r="F41" s="26">
        <v>50</v>
      </c>
      <c r="G41" s="27"/>
    </row>
    <row r="42" spans="1:7" x14ac:dyDescent="0.25">
      <c r="A42" s="2">
        <v>29</v>
      </c>
      <c r="B42" s="10" t="s">
        <v>50</v>
      </c>
      <c r="C42" s="20" t="s">
        <v>4</v>
      </c>
      <c r="D42" s="9" t="s">
        <v>51</v>
      </c>
      <c r="E42" s="26"/>
      <c r="F42" s="26">
        <v>120</v>
      </c>
      <c r="G42" s="27"/>
    </row>
    <row r="43" spans="1:7" x14ac:dyDescent="0.25">
      <c r="A43" s="2">
        <v>30</v>
      </c>
      <c r="B43" s="22" t="s">
        <v>52</v>
      </c>
      <c r="C43" s="23" t="s">
        <v>4</v>
      </c>
      <c r="D43" s="31"/>
      <c r="E43" s="28"/>
      <c r="F43" s="28"/>
      <c r="G43" s="29"/>
    </row>
    <row r="45" spans="1:7" ht="33" customHeight="1" x14ac:dyDescent="0.25">
      <c r="A45" s="33" t="s">
        <v>92</v>
      </c>
      <c r="B45" s="33"/>
      <c r="C45" s="33"/>
      <c r="D45" s="33"/>
      <c r="E45" s="33"/>
      <c r="F45" s="33"/>
      <c r="G45" s="16"/>
    </row>
    <row r="46" spans="1:7" ht="53.25" customHeight="1" x14ac:dyDescent="0.25">
      <c r="A46" s="2"/>
      <c r="B46" s="3" t="s">
        <v>0</v>
      </c>
      <c r="C46" s="4" t="s">
        <v>1</v>
      </c>
      <c r="D46" s="4" t="s">
        <v>2</v>
      </c>
      <c r="E46" s="4" t="s">
        <v>85</v>
      </c>
      <c r="F46" s="4" t="s">
        <v>94</v>
      </c>
      <c r="G46" s="5" t="s">
        <v>86</v>
      </c>
    </row>
    <row r="47" spans="1:7" x14ac:dyDescent="0.25">
      <c r="A47" s="2">
        <v>31</v>
      </c>
      <c r="B47" s="7" t="s">
        <v>53</v>
      </c>
      <c r="C47" s="8" t="s">
        <v>4</v>
      </c>
      <c r="D47" s="9" t="s">
        <v>54</v>
      </c>
      <c r="E47" s="26"/>
      <c r="F47" s="26">
        <v>5000</v>
      </c>
      <c r="G47" s="27">
        <v>1200</v>
      </c>
    </row>
    <row r="48" spans="1:7" x14ac:dyDescent="0.25">
      <c r="A48" s="2">
        <v>32</v>
      </c>
      <c r="B48" s="17" t="s">
        <v>55</v>
      </c>
      <c r="C48" s="8" t="s">
        <v>4</v>
      </c>
      <c r="D48" s="9" t="s">
        <v>56</v>
      </c>
      <c r="E48" s="26"/>
      <c r="F48" s="26"/>
      <c r="G48" s="27"/>
    </row>
    <row r="49" spans="1:7" x14ac:dyDescent="0.25">
      <c r="A49" s="2">
        <v>33</v>
      </c>
      <c r="B49" s="7" t="s">
        <v>57</v>
      </c>
      <c r="C49" s="8" t="s">
        <v>4</v>
      </c>
      <c r="D49" s="9" t="s">
        <v>56</v>
      </c>
      <c r="E49" s="26"/>
      <c r="F49" s="26">
        <v>500</v>
      </c>
      <c r="G49" s="27">
        <v>400</v>
      </c>
    </row>
    <row r="50" spans="1:7" x14ac:dyDescent="0.25">
      <c r="A50" s="2">
        <v>34</v>
      </c>
      <c r="B50" s="7" t="s">
        <v>58</v>
      </c>
      <c r="C50" s="8" t="s">
        <v>4</v>
      </c>
      <c r="D50" s="9" t="s">
        <v>59</v>
      </c>
      <c r="E50" s="26"/>
      <c r="F50" s="26"/>
      <c r="G50" s="27"/>
    </row>
    <row r="51" spans="1:7" x14ac:dyDescent="0.25">
      <c r="A51" s="2">
        <v>35</v>
      </c>
      <c r="B51" s="7" t="s">
        <v>60</v>
      </c>
      <c r="C51" s="8" t="s">
        <v>14</v>
      </c>
      <c r="D51" s="9" t="s">
        <v>61</v>
      </c>
      <c r="E51" s="26"/>
      <c r="F51" s="26">
        <v>5000</v>
      </c>
      <c r="G51" s="27">
        <v>5000</v>
      </c>
    </row>
    <row r="52" spans="1:7" x14ac:dyDescent="0.25">
      <c r="A52" s="2">
        <v>36</v>
      </c>
      <c r="B52" s="7" t="s">
        <v>62</v>
      </c>
      <c r="C52" s="8" t="s">
        <v>4</v>
      </c>
      <c r="D52" s="30"/>
      <c r="E52" s="26"/>
      <c r="F52" s="26"/>
      <c r="G52" s="27"/>
    </row>
    <row r="53" spans="1:7" x14ac:dyDescent="0.25">
      <c r="A53" s="2">
        <v>37</v>
      </c>
      <c r="B53" s="7" t="s">
        <v>63</v>
      </c>
      <c r="C53" s="8" t="s">
        <v>14</v>
      </c>
      <c r="D53" s="9" t="s">
        <v>23</v>
      </c>
      <c r="E53" s="26"/>
      <c r="F53" s="26"/>
      <c r="G53" s="27"/>
    </row>
    <row r="54" spans="1:7" x14ac:dyDescent="0.25">
      <c r="A54" s="2">
        <v>38</v>
      </c>
      <c r="B54" s="7" t="s">
        <v>64</v>
      </c>
      <c r="C54" s="8" t="s">
        <v>4</v>
      </c>
      <c r="D54" s="30"/>
      <c r="E54" s="26"/>
      <c r="F54" s="26"/>
      <c r="G54" s="27"/>
    </row>
    <row r="55" spans="1:7" x14ac:dyDescent="0.25">
      <c r="A55" s="2">
        <v>39</v>
      </c>
      <c r="B55" s="10" t="s">
        <v>65</v>
      </c>
      <c r="C55" s="8" t="s">
        <v>4</v>
      </c>
      <c r="D55" s="9" t="s">
        <v>66</v>
      </c>
      <c r="E55" s="26"/>
      <c r="F55" s="26">
        <v>120</v>
      </c>
      <c r="G55" s="27">
        <v>120</v>
      </c>
    </row>
    <row r="56" spans="1:7" x14ac:dyDescent="0.25">
      <c r="A56" s="2">
        <v>40</v>
      </c>
      <c r="B56" s="10" t="s">
        <v>65</v>
      </c>
      <c r="C56" s="8" t="s">
        <v>4</v>
      </c>
      <c r="D56" s="9" t="s">
        <v>93</v>
      </c>
      <c r="E56" s="26"/>
      <c r="F56" s="26"/>
      <c r="G56" s="27"/>
    </row>
    <row r="57" spans="1:7" x14ac:dyDescent="0.25">
      <c r="A57" s="2">
        <v>41</v>
      </c>
      <c r="B57" s="10" t="s">
        <v>67</v>
      </c>
      <c r="C57" s="8" t="s">
        <v>4</v>
      </c>
      <c r="D57" s="9" t="s">
        <v>68</v>
      </c>
      <c r="E57" s="26"/>
      <c r="F57" s="26">
        <v>500</v>
      </c>
      <c r="G57" s="27">
        <v>100</v>
      </c>
    </row>
    <row r="58" spans="1:7" x14ac:dyDescent="0.25">
      <c r="A58" s="2">
        <v>42</v>
      </c>
      <c r="B58" s="7" t="s">
        <v>69</v>
      </c>
      <c r="C58" s="8" t="s">
        <v>14</v>
      </c>
      <c r="D58" s="9" t="s">
        <v>70</v>
      </c>
      <c r="E58" s="26"/>
      <c r="F58" s="26">
        <v>3000</v>
      </c>
      <c r="G58" s="27">
        <v>500</v>
      </c>
    </row>
    <row r="59" spans="1:7" x14ac:dyDescent="0.25">
      <c r="A59" s="2">
        <v>43</v>
      </c>
      <c r="B59" s="7" t="s">
        <v>71</v>
      </c>
      <c r="C59" s="8" t="s">
        <v>14</v>
      </c>
      <c r="D59" s="9" t="s">
        <v>72</v>
      </c>
      <c r="E59" s="26"/>
      <c r="F59" s="26">
        <v>3000</v>
      </c>
      <c r="G59" s="27">
        <v>2000</v>
      </c>
    </row>
    <row r="60" spans="1:7" x14ac:dyDescent="0.25">
      <c r="A60" s="2">
        <v>44</v>
      </c>
      <c r="B60" s="7" t="s">
        <v>73</v>
      </c>
      <c r="C60" s="8" t="s">
        <v>14</v>
      </c>
      <c r="D60" s="9" t="s">
        <v>72</v>
      </c>
      <c r="E60" s="26"/>
      <c r="F60" s="26"/>
      <c r="G60" s="27"/>
    </row>
    <row r="61" spans="1:7" x14ac:dyDescent="0.25">
      <c r="A61" s="2">
        <v>45</v>
      </c>
      <c r="B61" s="7" t="s">
        <v>74</v>
      </c>
      <c r="C61" s="8" t="s">
        <v>4</v>
      </c>
      <c r="D61" s="9" t="s">
        <v>75</v>
      </c>
      <c r="E61" s="26"/>
      <c r="F61" s="26">
        <v>70</v>
      </c>
      <c r="G61" s="27"/>
    </row>
    <row r="62" spans="1:7" x14ac:dyDescent="0.25">
      <c r="A62" s="2">
        <v>46</v>
      </c>
      <c r="B62" s="7" t="s">
        <v>76</v>
      </c>
      <c r="C62" s="8" t="s">
        <v>14</v>
      </c>
      <c r="D62" s="9" t="s">
        <v>70</v>
      </c>
      <c r="E62" s="26"/>
      <c r="F62" s="26">
        <v>2000</v>
      </c>
      <c r="G62" s="27">
        <v>1000</v>
      </c>
    </row>
    <row r="63" spans="1:7" x14ac:dyDescent="0.25">
      <c r="A63" s="2">
        <v>47</v>
      </c>
      <c r="B63" s="7" t="s">
        <v>77</v>
      </c>
      <c r="C63" s="8" t="s">
        <v>14</v>
      </c>
      <c r="D63" s="9" t="s">
        <v>78</v>
      </c>
      <c r="E63" s="26"/>
      <c r="F63" s="26"/>
      <c r="G63" s="27"/>
    </row>
    <row r="64" spans="1:7" x14ac:dyDescent="0.25">
      <c r="A64" s="2">
        <v>48</v>
      </c>
      <c r="B64" s="7" t="s">
        <v>79</v>
      </c>
      <c r="C64" s="8" t="s">
        <v>14</v>
      </c>
      <c r="D64" s="24" t="s">
        <v>80</v>
      </c>
      <c r="E64" s="26"/>
      <c r="F64" s="26"/>
      <c r="G64" s="27"/>
    </row>
    <row r="65" spans="1:7" x14ac:dyDescent="0.25">
      <c r="A65" s="2">
        <v>49</v>
      </c>
      <c r="B65" s="7" t="s">
        <v>81</v>
      </c>
      <c r="C65" s="8" t="s">
        <v>4</v>
      </c>
      <c r="D65" s="9" t="s">
        <v>82</v>
      </c>
      <c r="E65" s="26"/>
      <c r="F65" s="26">
        <v>156</v>
      </c>
      <c r="G65" s="27"/>
    </row>
    <row r="66" spans="1:7" x14ac:dyDescent="0.25">
      <c r="A66" s="2">
        <v>50</v>
      </c>
      <c r="B66" s="25" t="s">
        <v>83</v>
      </c>
      <c r="C66" s="13" t="s">
        <v>4</v>
      </c>
      <c r="D66" s="14" t="s">
        <v>84</v>
      </c>
      <c r="E66" s="28"/>
      <c r="F66" s="28">
        <v>180</v>
      </c>
      <c r="G66" s="29"/>
    </row>
    <row r="69" spans="1:7" x14ac:dyDescent="0.25">
      <c r="A69" s="34" t="s">
        <v>87</v>
      </c>
      <c r="B69" s="34"/>
      <c r="C69" s="34"/>
    </row>
  </sheetData>
  <mergeCells count="7">
    <mergeCell ref="A69:C69"/>
    <mergeCell ref="A1:G1"/>
    <mergeCell ref="A3:F3"/>
    <mergeCell ref="A11:F11"/>
    <mergeCell ref="A21:F21"/>
    <mergeCell ref="A31:F31"/>
    <mergeCell ref="A45:F4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4F6BE-EA16-40F3-BE72-33BC913C6624}">
  <dimension ref="A1:I69"/>
  <sheetViews>
    <sheetView showGridLines="0" tabSelected="1" zoomScaleNormal="100" workbookViewId="0">
      <selection activeCell="L11" sqref="L11"/>
    </sheetView>
  </sheetViews>
  <sheetFormatPr baseColWidth="10" defaultRowHeight="15" x14ac:dyDescent="0.25"/>
  <cols>
    <col min="2" max="2" width="48" bestFit="1" customWidth="1"/>
    <col min="3" max="3" width="15.42578125" customWidth="1"/>
    <col min="4" max="4" width="38.28515625" bestFit="1" customWidth="1"/>
    <col min="5" max="7" width="20.5703125" customWidth="1"/>
  </cols>
  <sheetData>
    <row r="1" spans="1:9" ht="30.6" customHeight="1" x14ac:dyDescent="0.25">
      <c r="A1" s="35" t="s">
        <v>97</v>
      </c>
      <c r="B1" s="36"/>
      <c r="C1" s="36"/>
      <c r="D1" s="36"/>
      <c r="E1" s="36"/>
      <c r="F1" s="36"/>
      <c r="G1" s="36"/>
    </row>
    <row r="3" spans="1:9" ht="22.15" customHeight="1" x14ac:dyDescent="0.25">
      <c r="A3" s="37" t="s">
        <v>88</v>
      </c>
      <c r="B3" s="38"/>
      <c r="C3" s="38"/>
      <c r="D3" s="38"/>
      <c r="E3" s="38"/>
      <c r="F3" s="38"/>
      <c r="G3" s="1"/>
    </row>
    <row r="4" spans="1:9" ht="55.5" customHeight="1" x14ac:dyDescent="0.25">
      <c r="A4" s="2"/>
      <c r="B4" s="3" t="s">
        <v>0</v>
      </c>
      <c r="C4" s="4" t="s">
        <v>1</v>
      </c>
      <c r="D4" s="4" t="s">
        <v>2</v>
      </c>
      <c r="E4" s="4" t="s">
        <v>85</v>
      </c>
      <c r="F4" s="4" t="s">
        <v>94</v>
      </c>
      <c r="G4" s="5" t="s">
        <v>86</v>
      </c>
      <c r="H4" s="6"/>
      <c r="I4" s="6"/>
    </row>
    <row r="5" spans="1:9" x14ac:dyDescent="0.25">
      <c r="A5" s="2">
        <v>1</v>
      </c>
      <c r="B5" s="7" t="s">
        <v>3</v>
      </c>
      <c r="C5" s="8" t="s">
        <v>4</v>
      </c>
      <c r="D5" s="9" t="s">
        <v>5</v>
      </c>
      <c r="E5" s="26">
        <f>+'CHU Toulouse'!E5+'CH Muret'!E5+'CH Marchant'!E5+'CH Lavaur'!E5+CHCP!E5+HDL!E5</f>
        <v>680</v>
      </c>
      <c r="F5" s="26">
        <f>+'CHU Toulouse'!F5+'CH Muret'!F5+'CH Marchant'!F5+'CH Lavaur'!F5+CHCP!F5+HDL!F5</f>
        <v>0</v>
      </c>
      <c r="G5" s="26">
        <f>+'CHU Toulouse'!G5+'CH Muret'!G5+'CH Marchant'!G5+'CH Lavaur'!G5+CHCP!G5+HDL!G5</f>
        <v>0</v>
      </c>
    </row>
    <row r="6" spans="1:9" x14ac:dyDescent="0.25">
      <c r="A6" s="2">
        <v>2</v>
      </c>
      <c r="B6" s="10" t="s">
        <v>6</v>
      </c>
      <c r="C6" s="8" t="s">
        <v>4</v>
      </c>
      <c r="D6" s="11" t="s">
        <v>7</v>
      </c>
      <c r="E6" s="26">
        <f>+'CHU Toulouse'!E6+'CH Muret'!E6+'CH Marchant'!E6+'CH Lavaur'!E6+CHCP!E6+HDL!E6</f>
        <v>400</v>
      </c>
      <c r="F6" s="26">
        <f>+'CHU Toulouse'!F6+'CH Muret'!F6+'CH Marchant'!F6+'CH Lavaur'!F6+CHCP!F6+HDL!F6</f>
        <v>0</v>
      </c>
      <c r="G6" s="26">
        <f>+'CHU Toulouse'!G6+'CH Muret'!G6+'CH Marchant'!G6+'CH Lavaur'!G6+CHCP!G6+HDL!G6</f>
        <v>0</v>
      </c>
    </row>
    <row r="7" spans="1:9" x14ac:dyDescent="0.25">
      <c r="A7" s="2">
        <v>3</v>
      </c>
      <c r="B7" s="10" t="s">
        <v>8</v>
      </c>
      <c r="C7" s="8" t="s">
        <v>4</v>
      </c>
      <c r="D7" s="9" t="s">
        <v>9</v>
      </c>
      <c r="E7" s="26">
        <f>+'CHU Toulouse'!E7+'CH Muret'!E7+'CH Marchant'!E7+'CH Lavaur'!E7+CHCP!E7+HDL!E7</f>
        <v>800</v>
      </c>
      <c r="F7" s="26">
        <f>+'CHU Toulouse'!F7+'CH Muret'!F7+'CH Marchant'!F7+'CH Lavaur'!F7+CHCP!F7+HDL!F7</f>
        <v>400</v>
      </c>
      <c r="G7" s="26">
        <f>+'CHU Toulouse'!G7+'CH Muret'!G7+'CH Marchant'!G7+'CH Lavaur'!G7+CHCP!G7+HDL!G7</f>
        <v>0</v>
      </c>
    </row>
    <row r="8" spans="1:9" x14ac:dyDescent="0.25">
      <c r="A8" s="2">
        <v>4</v>
      </c>
      <c r="B8" s="7" t="s">
        <v>10</v>
      </c>
      <c r="C8" s="8" t="s">
        <v>4</v>
      </c>
      <c r="D8" s="9" t="s">
        <v>9</v>
      </c>
      <c r="E8" s="26">
        <f>+'CHU Toulouse'!E8+'CH Muret'!E8+'CH Marchant'!E8+'CH Lavaur'!E8+CHCP!E8+HDL!E8</f>
        <v>2160</v>
      </c>
      <c r="F8" s="26">
        <f>+'CHU Toulouse'!F8+'CH Muret'!F8+'CH Marchant'!F8+'CH Lavaur'!F8+CHCP!F8+HDL!F8</f>
        <v>0</v>
      </c>
      <c r="G8" s="26">
        <f>+'CHU Toulouse'!G8+'CH Muret'!G8+'CH Marchant'!G8+'CH Lavaur'!G8+CHCP!G8+HDL!G8</f>
        <v>0</v>
      </c>
    </row>
    <row r="9" spans="1:9" x14ac:dyDescent="0.25">
      <c r="A9" s="2">
        <v>5</v>
      </c>
      <c r="B9" s="12" t="s">
        <v>11</v>
      </c>
      <c r="C9" s="13" t="s">
        <v>4</v>
      </c>
      <c r="D9" s="14" t="s">
        <v>12</v>
      </c>
      <c r="E9" s="26">
        <f>+'CHU Toulouse'!E9+'CH Muret'!E9+'CH Marchant'!E9+'CH Lavaur'!E9+CHCP!E9+HDL!E9</f>
        <v>14000</v>
      </c>
      <c r="F9" s="26">
        <f>+'CHU Toulouse'!F9+'CH Muret'!F9+'CH Marchant'!F9+'CH Lavaur'!F9+CHCP!F9+HDL!F9</f>
        <v>1000</v>
      </c>
      <c r="G9" s="26">
        <f>+'CHU Toulouse'!G9+'CH Muret'!G9+'CH Marchant'!G9+'CH Lavaur'!G9+CHCP!G9+HDL!G9</f>
        <v>0</v>
      </c>
    </row>
    <row r="11" spans="1:9" ht="22.9" customHeight="1" x14ac:dyDescent="0.25">
      <c r="A11" s="39" t="s">
        <v>89</v>
      </c>
      <c r="B11" s="40"/>
      <c r="C11" s="40"/>
      <c r="D11" s="40"/>
      <c r="E11" s="40"/>
      <c r="F11" s="40"/>
      <c r="G11" s="15"/>
    </row>
    <row r="12" spans="1:9" ht="46.5" customHeight="1" x14ac:dyDescent="0.25">
      <c r="A12" s="2"/>
      <c r="B12" s="3" t="s">
        <v>0</v>
      </c>
      <c r="C12" s="4" t="s">
        <v>1</v>
      </c>
      <c r="D12" s="4" t="s">
        <v>2</v>
      </c>
      <c r="E12" s="4" t="s">
        <v>85</v>
      </c>
      <c r="F12" s="4" t="s">
        <v>94</v>
      </c>
      <c r="G12" s="5" t="s">
        <v>86</v>
      </c>
    </row>
    <row r="13" spans="1:9" x14ac:dyDescent="0.25">
      <c r="A13" s="2">
        <v>6</v>
      </c>
      <c r="B13" s="7" t="s">
        <v>13</v>
      </c>
      <c r="C13" s="8" t="s">
        <v>14</v>
      </c>
      <c r="D13" s="9" t="s">
        <v>15</v>
      </c>
      <c r="E13" s="26">
        <f>+'CHU Toulouse'!E13+'CH Muret'!E13+'CH Marchant'!E13+'CH Lavaur'!E13+CHCP!E13+HDL!E13</f>
        <v>10300</v>
      </c>
      <c r="F13" s="26">
        <f>+'CHU Toulouse'!F13+'CH Muret'!F13+'CH Marchant'!F13+'CH Lavaur'!F13+CHCP!F13+HDL!F13</f>
        <v>600</v>
      </c>
      <c r="G13" s="26">
        <f>+'CHU Toulouse'!G13+'CH Muret'!G13+'CH Marchant'!G13+'CH Lavaur'!G13+CHCP!G13+HDL!G13</f>
        <v>100</v>
      </c>
    </row>
    <row r="14" spans="1:9" x14ac:dyDescent="0.25">
      <c r="A14" s="2">
        <v>7</v>
      </c>
      <c r="B14" s="17" t="s">
        <v>16</v>
      </c>
      <c r="C14" s="8" t="s">
        <v>14</v>
      </c>
      <c r="D14" s="9" t="s">
        <v>17</v>
      </c>
      <c r="E14" s="26">
        <f>+'CHU Toulouse'!E14+'CH Muret'!E14+'CH Marchant'!E14+'CH Lavaur'!E14+CHCP!E14+HDL!E14</f>
        <v>160000</v>
      </c>
      <c r="F14" s="26">
        <f>+'CHU Toulouse'!F14+'CH Muret'!F14+'CH Marchant'!F14+'CH Lavaur'!F14+CHCP!F14+HDL!F14</f>
        <v>130500</v>
      </c>
      <c r="G14" s="26">
        <f>+'CHU Toulouse'!G14+'CH Muret'!G14+'CH Marchant'!G14+'CH Lavaur'!G14+CHCP!G14+HDL!G14</f>
        <v>11200</v>
      </c>
    </row>
    <row r="15" spans="1:9" x14ac:dyDescent="0.25">
      <c r="A15" s="2">
        <v>8</v>
      </c>
      <c r="B15" s="17" t="s">
        <v>18</v>
      </c>
      <c r="C15" s="8" t="s">
        <v>4</v>
      </c>
      <c r="D15" s="9" t="s">
        <v>19</v>
      </c>
      <c r="E15" s="26">
        <f>+'CHU Toulouse'!E15+'CH Muret'!E15+'CH Marchant'!E15+'CH Lavaur'!E15+CHCP!E15+HDL!E15</f>
        <v>4730</v>
      </c>
      <c r="F15" s="26">
        <f>+'CHU Toulouse'!F15+'CH Muret'!F15+'CH Marchant'!F15+'CH Lavaur'!F15+CHCP!F15+HDL!F15</f>
        <v>160</v>
      </c>
      <c r="G15" s="26">
        <f>+'CHU Toulouse'!G15+'CH Muret'!G15+'CH Marchant'!G15+'CH Lavaur'!G15+CHCP!G15+HDL!G15</f>
        <v>0</v>
      </c>
    </row>
    <row r="16" spans="1:9" x14ac:dyDescent="0.25">
      <c r="A16" s="2">
        <v>9</v>
      </c>
      <c r="B16" s="17" t="s">
        <v>20</v>
      </c>
      <c r="C16" s="8" t="s">
        <v>4</v>
      </c>
      <c r="D16" s="9" t="s">
        <v>21</v>
      </c>
      <c r="E16" s="26">
        <f>+'CHU Toulouse'!E16+'CH Muret'!E16+'CH Marchant'!E16+'CH Lavaur'!E16+CHCP!E16+HDL!E16</f>
        <v>10</v>
      </c>
      <c r="F16" s="26">
        <f>+'CHU Toulouse'!F16+'CH Muret'!F16+'CH Marchant'!F16+'CH Lavaur'!F16+CHCP!F16+HDL!F16</f>
        <v>0</v>
      </c>
      <c r="G16" s="26">
        <f>+'CHU Toulouse'!G16+'CH Muret'!G16+'CH Marchant'!G16+'CH Lavaur'!G16+CHCP!G16+HDL!G16</f>
        <v>0</v>
      </c>
    </row>
    <row r="17" spans="1:7" x14ac:dyDescent="0.25">
      <c r="A17" s="2">
        <v>10</v>
      </c>
      <c r="B17" s="17" t="s">
        <v>22</v>
      </c>
      <c r="C17" s="8" t="s">
        <v>14</v>
      </c>
      <c r="D17" s="9" t="s">
        <v>23</v>
      </c>
      <c r="E17" s="26">
        <f>+'CHU Toulouse'!E17+'CH Muret'!E17+'CH Marchant'!E17+'CH Lavaur'!E17+CHCP!E17+HDL!E17</f>
        <v>197700</v>
      </c>
      <c r="F17" s="26">
        <f>+'CHU Toulouse'!F17+'CH Muret'!F17+'CH Marchant'!F17+'CH Lavaur'!F17+CHCP!F17+HDL!F17</f>
        <v>25100</v>
      </c>
      <c r="G17" s="26">
        <f>+'CHU Toulouse'!G17+'CH Muret'!G17+'CH Marchant'!G17+'CH Lavaur'!G17+CHCP!G17+HDL!G17</f>
        <v>5600</v>
      </c>
    </row>
    <row r="18" spans="1:7" x14ac:dyDescent="0.25">
      <c r="A18" s="2">
        <v>11</v>
      </c>
      <c r="B18" s="17" t="s">
        <v>24</v>
      </c>
      <c r="C18" s="8" t="s">
        <v>14</v>
      </c>
      <c r="D18" s="9" t="s">
        <v>25</v>
      </c>
      <c r="E18" s="26">
        <f>+'CHU Toulouse'!E18+'CH Muret'!E18+'CH Marchant'!E18+'CH Lavaur'!E18+CHCP!E18+HDL!E18</f>
        <v>119700</v>
      </c>
      <c r="F18" s="26">
        <f>+'CHU Toulouse'!F18+'CH Muret'!F18+'CH Marchant'!F18+'CH Lavaur'!F18+CHCP!F18+HDL!F18</f>
        <v>27200</v>
      </c>
      <c r="G18" s="26">
        <f>+'CHU Toulouse'!G18+'CH Muret'!G18+'CH Marchant'!G18+'CH Lavaur'!G18+CHCP!G18+HDL!G18</f>
        <v>4000</v>
      </c>
    </row>
    <row r="19" spans="1:7" x14ac:dyDescent="0.25">
      <c r="A19" s="2">
        <v>12</v>
      </c>
      <c r="B19" s="18" t="s">
        <v>26</v>
      </c>
      <c r="C19" s="13" t="s">
        <v>14</v>
      </c>
      <c r="D19" s="14" t="s">
        <v>27</v>
      </c>
      <c r="E19" s="26">
        <f>+'CHU Toulouse'!E19+'CH Muret'!E19+'CH Marchant'!E19+'CH Lavaur'!E19+CHCP!E19+HDL!E19</f>
        <v>135000</v>
      </c>
      <c r="F19" s="26">
        <f>+'CHU Toulouse'!F19+'CH Muret'!F19+'CH Marchant'!F19+'CH Lavaur'!F19+CHCP!F19+HDL!F19</f>
        <v>116600</v>
      </c>
      <c r="G19" s="26">
        <f>+'CHU Toulouse'!G19+'CH Muret'!G19+'CH Marchant'!G19+'CH Lavaur'!G19+CHCP!G19+HDL!G19</f>
        <v>13900</v>
      </c>
    </row>
    <row r="21" spans="1:7" ht="24" customHeight="1" x14ac:dyDescent="0.25">
      <c r="A21" s="39" t="s">
        <v>90</v>
      </c>
      <c r="B21" s="40"/>
      <c r="C21" s="40"/>
      <c r="D21" s="40"/>
      <c r="E21" s="40"/>
      <c r="F21" s="40"/>
      <c r="G21" s="15"/>
    </row>
    <row r="22" spans="1:7" ht="48.75" customHeight="1" x14ac:dyDescent="0.25">
      <c r="A22" s="2"/>
      <c r="B22" s="3" t="s">
        <v>0</v>
      </c>
      <c r="C22" s="4" t="s">
        <v>1</v>
      </c>
      <c r="D22" s="4" t="s">
        <v>2</v>
      </c>
      <c r="E22" s="4" t="s">
        <v>85</v>
      </c>
      <c r="F22" s="4" t="s">
        <v>94</v>
      </c>
      <c r="G22" s="5" t="s">
        <v>86</v>
      </c>
    </row>
    <row r="23" spans="1:7" x14ac:dyDescent="0.25">
      <c r="A23" s="2">
        <v>13</v>
      </c>
      <c r="B23" s="10" t="s">
        <v>28</v>
      </c>
      <c r="C23" s="8" t="s">
        <v>95</v>
      </c>
      <c r="D23" s="30"/>
      <c r="E23" s="26">
        <f>+'CHU Toulouse'!E23+'CH Muret'!E23+'CH Marchant'!E23+'CH Lavaur'!E23+CHCP!E23+HDL!E23</f>
        <v>30</v>
      </c>
      <c r="F23" s="26">
        <f>+'CHU Toulouse'!F23+'CH Muret'!F23+'CH Marchant'!F23+'CH Lavaur'!F23+CHCP!F23+HDL!F23</f>
        <v>0</v>
      </c>
      <c r="G23" s="26">
        <f>+'CHU Toulouse'!G23+'CH Muret'!G23+'CH Marchant'!G23+'CH Lavaur'!G23+CHCP!G23+HDL!G23</f>
        <v>0</v>
      </c>
    </row>
    <row r="24" spans="1:7" x14ac:dyDescent="0.25">
      <c r="A24" s="2">
        <v>14</v>
      </c>
      <c r="B24" s="10" t="s">
        <v>29</v>
      </c>
      <c r="C24" s="8" t="s">
        <v>95</v>
      </c>
      <c r="D24" s="30"/>
      <c r="E24" s="26">
        <f>+'CHU Toulouse'!E24+'CH Muret'!E24+'CH Marchant'!E24+'CH Lavaur'!E24+CHCP!E24+HDL!E24</f>
        <v>10</v>
      </c>
      <c r="F24" s="26">
        <f>+'CHU Toulouse'!F24+'CH Muret'!F24+'CH Marchant'!F24+'CH Lavaur'!F24+CHCP!F24+HDL!F24</f>
        <v>0</v>
      </c>
      <c r="G24" s="26">
        <f>+'CHU Toulouse'!G24+'CH Muret'!G24+'CH Marchant'!G24+'CH Lavaur'!G24+CHCP!G24+HDL!G24</f>
        <v>0</v>
      </c>
    </row>
    <row r="25" spans="1:7" x14ac:dyDescent="0.25">
      <c r="A25" s="2">
        <v>15</v>
      </c>
      <c r="B25" s="10" t="s">
        <v>30</v>
      </c>
      <c r="C25" s="8" t="s">
        <v>95</v>
      </c>
      <c r="D25" s="30"/>
      <c r="E25" s="26">
        <f>+'CHU Toulouse'!E25+'CH Muret'!E25+'CH Marchant'!E25+'CH Lavaur'!E25+CHCP!E25+HDL!E25</f>
        <v>290</v>
      </c>
      <c r="F25" s="26">
        <f>+'CHU Toulouse'!F25+'CH Muret'!F25+'CH Marchant'!F25+'CH Lavaur'!F25+CHCP!F25+HDL!F25</f>
        <v>0</v>
      </c>
      <c r="G25" s="26">
        <f>+'CHU Toulouse'!G25+'CH Muret'!G25+'CH Marchant'!G25+'CH Lavaur'!G25+CHCP!G25+HDL!G25</f>
        <v>0</v>
      </c>
    </row>
    <row r="26" spans="1:7" x14ac:dyDescent="0.25">
      <c r="A26" s="2">
        <v>16</v>
      </c>
      <c r="B26" s="10" t="s">
        <v>31</v>
      </c>
      <c r="C26" s="8" t="s">
        <v>95</v>
      </c>
      <c r="D26" s="30"/>
      <c r="E26" s="26">
        <f>+'CHU Toulouse'!E26+'CH Muret'!E26+'CH Marchant'!E26+'CH Lavaur'!E26+CHCP!E26+HDL!E26</f>
        <v>90</v>
      </c>
      <c r="F26" s="26">
        <f>+'CHU Toulouse'!F26+'CH Muret'!F26+'CH Marchant'!F26+'CH Lavaur'!F26+CHCP!F26+HDL!F26</f>
        <v>0</v>
      </c>
      <c r="G26" s="26">
        <f>+'CHU Toulouse'!G26+'CH Muret'!G26+'CH Marchant'!G26+'CH Lavaur'!G26+CHCP!G26+HDL!G26</f>
        <v>0</v>
      </c>
    </row>
    <row r="27" spans="1:7" x14ac:dyDescent="0.25">
      <c r="A27" s="2">
        <v>17</v>
      </c>
      <c r="B27" s="10" t="s">
        <v>32</v>
      </c>
      <c r="C27" s="8" t="s">
        <v>95</v>
      </c>
      <c r="D27" s="30"/>
      <c r="E27" s="26">
        <f>+'CHU Toulouse'!E27+'CH Muret'!E27+'CH Marchant'!E27+'CH Lavaur'!E27+CHCP!E27+HDL!E27</f>
        <v>75</v>
      </c>
      <c r="F27" s="26">
        <f>+'CHU Toulouse'!F27+'CH Muret'!F27+'CH Marchant'!F27+'CH Lavaur'!F27+CHCP!F27+HDL!F27</f>
        <v>0</v>
      </c>
      <c r="G27" s="26">
        <f>+'CHU Toulouse'!G27+'CH Muret'!G27+'CH Marchant'!G27+'CH Lavaur'!G27+CHCP!G27+HDL!G27</f>
        <v>0</v>
      </c>
    </row>
    <row r="28" spans="1:7" x14ac:dyDescent="0.25">
      <c r="A28" s="2">
        <v>18</v>
      </c>
      <c r="B28" s="10" t="s">
        <v>33</v>
      </c>
      <c r="C28" s="8" t="s">
        <v>96</v>
      </c>
      <c r="D28" s="30"/>
      <c r="E28" s="26">
        <f>+'CHU Toulouse'!E28+'CH Muret'!E28+'CH Marchant'!E28+'CH Lavaur'!E28+CHCP!E28+HDL!E28</f>
        <v>8340</v>
      </c>
      <c r="F28" s="26">
        <f>+'CHU Toulouse'!F28+'CH Muret'!F28+'CH Marchant'!F28+'CH Lavaur'!F28+CHCP!F28+HDL!F28</f>
        <v>0</v>
      </c>
      <c r="G28" s="26">
        <f>+'CHU Toulouse'!G28+'CH Muret'!G28+'CH Marchant'!G28+'CH Lavaur'!G28+CHCP!G28+HDL!G28</f>
        <v>0</v>
      </c>
    </row>
    <row r="29" spans="1:7" x14ac:dyDescent="0.25">
      <c r="A29" s="2">
        <v>19</v>
      </c>
      <c r="B29" s="12" t="s">
        <v>34</v>
      </c>
      <c r="C29" s="13" t="s">
        <v>95</v>
      </c>
      <c r="D29" s="31"/>
      <c r="E29" s="26">
        <f>+'CHU Toulouse'!E29+'CH Muret'!E29+'CH Marchant'!E29+'CH Lavaur'!E29+CHCP!E29+HDL!E29</f>
        <v>10</v>
      </c>
      <c r="F29" s="26">
        <f>+'CHU Toulouse'!F29+'CH Muret'!F29+'CH Marchant'!F29+'CH Lavaur'!F29+CHCP!F29+HDL!F29</f>
        <v>0</v>
      </c>
      <c r="G29" s="26">
        <f>+'CHU Toulouse'!G29+'CH Muret'!G29+'CH Marchant'!G29+'CH Lavaur'!G29+CHCP!G29+HDL!G29</f>
        <v>0</v>
      </c>
    </row>
    <row r="31" spans="1:7" ht="27" customHeight="1" x14ac:dyDescent="0.25">
      <c r="A31" s="33" t="s">
        <v>91</v>
      </c>
      <c r="B31" s="33"/>
      <c r="C31" s="33"/>
      <c r="D31" s="33"/>
      <c r="E31" s="33"/>
      <c r="F31" s="33"/>
      <c r="G31" s="16"/>
    </row>
    <row r="32" spans="1:7" ht="57" customHeight="1" x14ac:dyDescent="0.25">
      <c r="A32" s="2"/>
      <c r="B32" s="3" t="s">
        <v>0</v>
      </c>
      <c r="C32" s="4" t="s">
        <v>1</v>
      </c>
      <c r="D32" s="4" t="s">
        <v>2</v>
      </c>
      <c r="E32" s="4" t="s">
        <v>85</v>
      </c>
      <c r="F32" s="4" t="s">
        <v>94</v>
      </c>
      <c r="G32" s="5" t="s">
        <v>86</v>
      </c>
    </row>
    <row r="33" spans="1:7" x14ac:dyDescent="0.25">
      <c r="A33" s="2">
        <v>20</v>
      </c>
      <c r="B33" s="19" t="s">
        <v>35</v>
      </c>
      <c r="C33" s="20" t="s">
        <v>4</v>
      </c>
      <c r="D33" s="21" t="s">
        <v>36</v>
      </c>
      <c r="E33" s="26">
        <f>+'CHU Toulouse'!E33+'CH Muret'!E33+'CH Marchant'!E33+'CH Lavaur'!E33+CHCP!E33+HDL!E33</f>
        <v>560</v>
      </c>
      <c r="F33" s="26">
        <f>+'CHU Toulouse'!F33+'CH Muret'!F33+'CH Marchant'!F33+'CH Lavaur'!F33+CHCP!F33+HDL!F33</f>
        <v>100</v>
      </c>
      <c r="G33" s="26">
        <f>+'CHU Toulouse'!G33+'CH Muret'!G33+'CH Marchant'!G33+'CH Lavaur'!G33+CHCP!G33+HDL!G33</f>
        <v>0</v>
      </c>
    </row>
    <row r="34" spans="1:7" x14ac:dyDescent="0.25">
      <c r="A34" s="2">
        <v>21</v>
      </c>
      <c r="B34" s="19" t="s">
        <v>37</v>
      </c>
      <c r="C34" s="20" t="s">
        <v>4</v>
      </c>
      <c r="D34" s="21" t="s">
        <v>36</v>
      </c>
      <c r="E34" s="26">
        <f>+'CHU Toulouse'!E34+'CH Muret'!E34+'CH Marchant'!E34+'CH Lavaur'!E34+CHCP!E34+HDL!E34</f>
        <v>300</v>
      </c>
      <c r="F34" s="26">
        <f>+'CHU Toulouse'!F34+'CH Muret'!F34+'CH Marchant'!F34+'CH Lavaur'!F34+CHCP!F34+HDL!F34</f>
        <v>1260</v>
      </c>
      <c r="G34" s="26">
        <f>+'CHU Toulouse'!G34+'CH Muret'!G34+'CH Marchant'!G34+'CH Lavaur'!G34+CHCP!G34+HDL!G34</f>
        <v>210</v>
      </c>
    </row>
    <row r="35" spans="1:7" x14ac:dyDescent="0.25">
      <c r="A35" s="2">
        <v>22</v>
      </c>
      <c r="B35" s="19" t="s">
        <v>38</v>
      </c>
      <c r="C35" s="20" t="s">
        <v>4</v>
      </c>
      <c r="D35" s="21" t="s">
        <v>39</v>
      </c>
      <c r="E35" s="26">
        <f>+'CHU Toulouse'!E35+'CH Muret'!E35+'CH Marchant'!E35+'CH Lavaur'!E35+CHCP!E35+HDL!E35</f>
        <v>1000</v>
      </c>
      <c r="F35" s="26">
        <f>+'CHU Toulouse'!F35+'CH Muret'!F35+'CH Marchant'!F35+'CH Lavaur'!F35+CHCP!F35+HDL!F35</f>
        <v>0</v>
      </c>
      <c r="G35" s="26">
        <f>+'CHU Toulouse'!G35+'CH Muret'!G35+'CH Marchant'!G35+'CH Lavaur'!G35+CHCP!G35+HDL!G35</f>
        <v>0</v>
      </c>
    </row>
    <row r="36" spans="1:7" x14ac:dyDescent="0.25">
      <c r="A36" s="2">
        <v>23</v>
      </c>
      <c r="B36" s="19" t="s">
        <v>40</v>
      </c>
      <c r="C36" s="20" t="s">
        <v>4</v>
      </c>
      <c r="D36" s="21" t="s">
        <v>41</v>
      </c>
      <c r="E36" s="26">
        <f>+'CHU Toulouse'!E36+'CH Muret'!E36+'CH Marchant'!E36+'CH Lavaur'!E36+CHCP!E36+HDL!E36</f>
        <v>3500</v>
      </c>
      <c r="F36" s="26">
        <f>+'CHU Toulouse'!F36+'CH Muret'!F36+'CH Marchant'!F36+'CH Lavaur'!F36+CHCP!F36+HDL!F36</f>
        <v>850</v>
      </c>
      <c r="G36" s="26">
        <f>+'CHU Toulouse'!G36+'CH Muret'!G36+'CH Marchant'!G36+'CH Lavaur'!G36+CHCP!G36+HDL!G36</f>
        <v>50</v>
      </c>
    </row>
    <row r="37" spans="1:7" x14ac:dyDescent="0.25">
      <c r="A37" s="2">
        <v>24</v>
      </c>
      <c r="B37" s="19" t="s">
        <v>42</v>
      </c>
      <c r="C37" s="20" t="s">
        <v>4</v>
      </c>
      <c r="D37" s="21" t="s">
        <v>43</v>
      </c>
      <c r="E37" s="26">
        <f>+'CHU Toulouse'!E37+'CH Muret'!E37+'CH Marchant'!E37+'CH Lavaur'!E37+CHCP!E37+HDL!E37</f>
        <v>830</v>
      </c>
      <c r="F37" s="26">
        <f>+'CHU Toulouse'!F37+'CH Muret'!F37+'CH Marchant'!F37+'CH Lavaur'!F37+CHCP!F37+HDL!F37</f>
        <v>0</v>
      </c>
      <c r="G37" s="26">
        <f>+'CHU Toulouse'!G37+'CH Muret'!G37+'CH Marchant'!G37+'CH Lavaur'!G37+CHCP!G37+HDL!G37</f>
        <v>0</v>
      </c>
    </row>
    <row r="38" spans="1:7" x14ac:dyDescent="0.25">
      <c r="A38" s="2">
        <v>25</v>
      </c>
      <c r="B38" s="19" t="s">
        <v>44</v>
      </c>
      <c r="C38" s="20" t="s">
        <v>4</v>
      </c>
      <c r="D38" s="21" t="s">
        <v>43</v>
      </c>
      <c r="E38" s="26">
        <f>+'CHU Toulouse'!E38+'CH Muret'!E38+'CH Marchant'!E38+'CH Lavaur'!E38+CHCP!E38+HDL!E38</f>
        <v>375</v>
      </c>
      <c r="F38" s="26">
        <f>+'CHU Toulouse'!F38+'CH Muret'!F38+'CH Marchant'!F38+'CH Lavaur'!F38+CHCP!F38+HDL!F38</f>
        <v>250</v>
      </c>
      <c r="G38" s="26">
        <f>+'CHU Toulouse'!G38+'CH Muret'!G38+'CH Marchant'!G38+'CH Lavaur'!G38+CHCP!G38+HDL!G38</f>
        <v>0</v>
      </c>
    </row>
    <row r="39" spans="1:7" x14ac:dyDescent="0.25">
      <c r="A39" s="2">
        <v>26</v>
      </c>
      <c r="B39" s="19" t="s">
        <v>45</v>
      </c>
      <c r="C39" s="20" t="s">
        <v>4</v>
      </c>
      <c r="D39" s="21" t="s">
        <v>46</v>
      </c>
      <c r="E39" s="26">
        <f>+'CHU Toulouse'!E39+'CH Muret'!E39+'CH Marchant'!E39+'CH Lavaur'!E39+CHCP!E39+HDL!E39</f>
        <v>350</v>
      </c>
      <c r="F39" s="26">
        <f>+'CHU Toulouse'!F39+'CH Muret'!F39+'CH Marchant'!F39+'CH Lavaur'!F39+CHCP!F39+HDL!F39</f>
        <v>0</v>
      </c>
      <c r="G39" s="26">
        <f>+'CHU Toulouse'!G39+'CH Muret'!G39+'CH Marchant'!G39+'CH Lavaur'!G39+CHCP!G39+HDL!G39</f>
        <v>0</v>
      </c>
    </row>
    <row r="40" spans="1:7" x14ac:dyDescent="0.25">
      <c r="A40" s="2">
        <v>27</v>
      </c>
      <c r="B40" s="10" t="s">
        <v>47</v>
      </c>
      <c r="C40" s="20" t="s">
        <v>4</v>
      </c>
      <c r="D40" s="9" t="s">
        <v>48</v>
      </c>
      <c r="E40" s="26">
        <f>+'CHU Toulouse'!E40+'CH Muret'!E40+'CH Marchant'!E40+'CH Lavaur'!E40+CHCP!E40+HDL!E40</f>
        <v>24300</v>
      </c>
      <c r="F40" s="26">
        <f>+'CHU Toulouse'!F40+'CH Muret'!F40+'CH Marchant'!F40+'CH Lavaur'!F40+CHCP!F40+HDL!F40</f>
        <v>2500</v>
      </c>
      <c r="G40" s="26">
        <f>+'CHU Toulouse'!G40+'CH Muret'!G40+'CH Marchant'!G40+'CH Lavaur'!G40+CHCP!G40+HDL!G40</f>
        <v>800</v>
      </c>
    </row>
    <row r="41" spans="1:7" x14ac:dyDescent="0.25">
      <c r="A41" s="2">
        <v>28</v>
      </c>
      <c r="B41" s="10" t="s">
        <v>47</v>
      </c>
      <c r="C41" s="20" t="s">
        <v>4</v>
      </c>
      <c r="D41" s="21" t="s">
        <v>49</v>
      </c>
      <c r="E41" s="26">
        <f>+'CHU Toulouse'!E41+'CH Muret'!E41+'CH Marchant'!E41+'CH Lavaur'!E41+CHCP!E41+HDL!E41</f>
        <v>5650</v>
      </c>
      <c r="F41" s="26">
        <f>+'CHU Toulouse'!F41+'CH Muret'!F41+'CH Marchant'!F41+'CH Lavaur'!F41+CHCP!F41+HDL!F41</f>
        <v>50</v>
      </c>
      <c r="G41" s="26">
        <f>+'CHU Toulouse'!G41+'CH Muret'!G41+'CH Marchant'!G41+'CH Lavaur'!G41+CHCP!G41+HDL!G41</f>
        <v>0</v>
      </c>
    </row>
    <row r="42" spans="1:7" x14ac:dyDescent="0.25">
      <c r="A42" s="2">
        <v>29</v>
      </c>
      <c r="B42" s="10" t="s">
        <v>50</v>
      </c>
      <c r="C42" s="20" t="s">
        <v>4</v>
      </c>
      <c r="D42" s="9" t="s">
        <v>51</v>
      </c>
      <c r="E42" s="26">
        <f>+'CHU Toulouse'!E42+'CH Muret'!E42+'CH Marchant'!E42+'CH Lavaur'!E42+CHCP!E42+HDL!E42</f>
        <v>100</v>
      </c>
      <c r="F42" s="26">
        <f>+'CHU Toulouse'!F42+'CH Muret'!F42+'CH Marchant'!F42+'CH Lavaur'!F42+CHCP!F42+HDL!F42</f>
        <v>120</v>
      </c>
      <c r="G42" s="26">
        <f>+'CHU Toulouse'!G42+'CH Muret'!G42+'CH Marchant'!G42+'CH Lavaur'!G42+CHCP!G42+HDL!G42</f>
        <v>0</v>
      </c>
    </row>
    <row r="43" spans="1:7" x14ac:dyDescent="0.25">
      <c r="A43" s="2">
        <v>30</v>
      </c>
      <c r="B43" s="22" t="s">
        <v>52</v>
      </c>
      <c r="C43" s="23" t="s">
        <v>4</v>
      </c>
      <c r="D43" s="31"/>
      <c r="E43" s="26">
        <f>+'CHU Toulouse'!E43+'CH Muret'!E43+'CH Marchant'!E43+'CH Lavaur'!E43+CHCP!E43+HDL!E43</f>
        <v>3090</v>
      </c>
      <c r="F43" s="26">
        <f>+'CHU Toulouse'!F43+'CH Muret'!F43+'CH Marchant'!F43+'CH Lavaur'!F43+CHCP!F43+HDL!F43</f>
        <v>160</v>
      </c>
      <c r="G43" s="26">
        <f>+'CHU Toulouse'!G43+'CH Muret'!G43+'CH Marchant'!G43+'CH Lavaur'!G43+CHCP!G43+HDL!G43</f>
        <v>0</v>
      </c>
    </row>
    <row r="45" spans="1:7" ht="33" customHeight="1" x14ac:dyDescent="0.25">
      <c r="A45" s="33" t="s">
        <v>92</v>
      </c>
      <c r="B45" s="33"/>
      <c r="C45" s="33"/>
      <c r="D45" s="33"/>
      <c r="E45" s="33"/>
      <c r="F45" s="33"/>
      <c r="G45" s="16"/>
    </row>
    <row r="46" spans="1:7" ht="53.25" customHeight="1" x14ac:dyDescent="0.25">
      <c r="A46" s="2"/>
      <c r="B46" s="3" t="s">
        <v>0</v>
      </c>
      <c r="C46" s="4" t="s">
        <v>1</v>
      </c>
      <c r="D46" s="4" t="s">
        <v>2</v>
      </c>
      <c r="E46" s="4" t="s">
        <v>85</v>
      </c>
      <c r="F46" s="4" t="s">
        <v>94</v>
      </c>
      <c r="G46" s="5" t="s">
        <v>86</v>
      </c>
    </row>
    <row r="47" spans="1:7" x14ac:dyDescent="0.25">
      <c r="A47" s="2">
        <v>31</v>
      </c>
      <c r="B47" s="7" t="s">
        <v>53</v>
      </c>
      <c r="C47" s="8" t="s">
        <v>4</v>
      </c>
      <c r="D47" s="9" t="s">
        <v>54</v>
      </c>
      <c r="E47" s="26">
        <f>+'CHU Toulouse'!E47+'CH Muret'!E47+'CH Marchant'!E47+'CH Lavaur'!E47+CHCP!E47+HDL!E47</f>
        <v>12400</v>
      </c>
      <c r="F47" s="26">
        <f>+'CHU Toulouse'!F47+'CH Muret'!F47+'CH Marchant'!F47+'CH Lavaur'!F47+CHCP!F47+HDL!F47</f>
        <v>12000</v>
      </c>
      <c r="G47" s="26">
        <f>+'CHU Toulouse'!G47+'CH Muret'!G47+'CH Marchant'!G47+'CH Lavaur'!G47+CHCP!G47+HDL!G47</f>
        <v>2400</v>
      </c>
    </row>
    <row r="48" spans="1:7" x14ac:dyDescent="0.25">
      <c r="A48" s="2">
        <v>32</v>
      </c>
      <c r="B48" s="17" t="s">
        <v>55</v>
      </c>
      <c r="C48" s="8" t="s">
        <v>4</v>
      </c>
      <c r="D48" s="9" t="s">
        <v>56</v>
      </c>
      <c r="E48" s="26">
        <f>+'CHU Toulouse'!E48+'CH Muret'!E48+'CH Marchant'!E48+'CH Lavaur'!E48+CHCP!E48+HDL!E48</f>
        <v>2400</v>
      </c>
      <c r="F48" s="26">
        <f>+'CHU Toulouse'!F48+'CH Muret'!F48+'CH Marchant'!F48+'CH Lavaur'!F48+CHCP!F48+HDL!F48</f>
        <v>0</v>
      </c>
      <c r="G48" s="26">
        <f>+'CHU Toulouse'!G48+'CH Muret'!G48+'CH Marchant'!G48+'CH Lavaur'!G48+CHCP!G48+HDL!G48</f>
        <v>0</v>
      </c>
    </row>
    <row r="49" spans="1:7" x14ac:dyDescent="0.25">
      <c r="A49" s="2">
        <v>33</v>
      </c>
      <c r="B49" s="7" t="s">
        <v>57</v>
      </c>
      <c r="C49" s="8" t="s">
        <v>4</v>
      </c>
      <c r="D49" s="9" t="s">
        <v>56</v>
      </c>
      <c r="E49" s="26">
        <f>+'CHU Toulouse'!E49+'CH Muret'!E49+'CH Marchant'!E49+'CH Lavaur'!E49+CHCP!E49+HDL!E49</f>
        <v>50</v>
      </c>
      <c r="F49" s="26">
        <f>+'CHU Toulouse'!F49+'CH Muret'!F49+'CH Marchant'!F49+'CH Lavaur'!F49+CHCP!F49+HDL!F49</f>
        <v>500</v>
      </c>
      <c r="G49" s="26">
        <f>+'CHU Toulouse'!G49+'CH Muret'!G49+'CH Marchant'!G49+'CH Lavaur'!G49+CHCP!G49+HDL!G49</f>
        <v>496</v>
      </c>
    </row>
    <row r="50" spans="1:7" x14ac:dyDescent="0.25">
      <c r="A50" s="2">
        <v>34</v>
      </c>
      <c r="B50" s="7" t="s">
        <v>58</v>
      </c>
      <c r="C50" s="8" t="s">
        <v>4</v>
      </c>
      <c r="D50" s="9" t="s">
        <v>59</v>
      </c>
      <c r="E50" s="26">
        <f>+'CHU Toulouse'!E50+'CH Muret'!E50+'CH Marchant'!E50+'CH Lavaur'!E50+CHCP!E50+HDL!E50</f>
        <v>75</v>
      </c>
      <c r="F50" s="26">
        <f>+'CHU Toulouse'!F50+'CH Muret'!F50+'CH Marchant'!F50+'CH Lavaur'!F50+CHCP!F50+HDL!F50</f>
        <v>0</v>
      </c>
      <c r="G50" s="26">
        <f>+'CHU Toulouse'!G50+'CH Muret'!G50+'CH Marchant'!G50+'CH Lavaur'!G50+CHCP!G50+HDL!G50</f>
        <v>0</v>
      </c>
    </row>
    <row r="51" spans="1:7" x14ac:dyDescent="0.25">
      <c r="A51" s="2">
        <v>35</v>
      </c>
      <c r="B51" s="7" t="s">
        <v>60</v>
      </c>
      <c r="C51" s="8" t="s">
        <v>14</v>
      </c>
      <c r="D51" s="9" t="s">
        <v>61</v>
      </c>
      <c r="E51" s="26">
        <f>+'CHU Toulouse'!E51+'CH Muret'!E51+'CH Marchant'!E51+'CH Lavaur'!E51+CHCP!E51+HDL!E51</f>
        <v>231500</v>
      </c>
      <c r="F51" s="26">
        <f>+'CHU Toulouse'!F51+'CH Muret'!F51+'CH Marchant'!F51+'CH Lavaur'!F51+CHCP!F51+HDL!F51</f>
        <v>25250</v>
      </c>
      <c r="G51" s="26">
        <f>+'CHU Toulouse'!G51+'CH Muret'!G51+'CH Marchant'!G51+'CH Lavaur'!G51+CHCP!G51+HDL!G51</f>
        <v>15000</v>
      </c>
    </row>
    <row r="52" spans="1:7" x14ac:dyDescent="0.25">
      <c r="A52" s="2">
        <v>36</v>
      </c>
      <c r="B52" s="7" t="s">
        <v>62</v>
      </c>
      <c r="C52" s="8" t="s">
        <v>4</v>
      </c>
      <c r="D52" s="30"/>
      <c r="E52" s="26">
        <f>+'CHU Toulouse'!E52+'CH Muret'!E52+'CH Marchant'!E52+'CH Lavaur'!E52+CHCP!E52+HDL!E52</f>
        <v>4250</v>
      </c>
      <c r="F52" s="26">
        <f>+'CHU Toulouse'!F52+'CH Muret'!F52+'CH Marchant'!F52+'CH Lavaur'!F52+CHCP!F52+HDL!F52</f>
        <v>70</v>
      </c>
      <c r="G52" s="26">
        <f>+'CHU Toulouse'!G52+'CH Muret'!G52+'CH Marchant'!G52+'CH Lavaur'!G52+CHCP!G52+HDL!G52</f>
        <v>60</v>
      </c>
    </row>
    <row r="53" spans="1:7" x14ac:dyDescent="0.25">
      <c r="A53" s="2">
        <v>37</v>
      </c>
      <c r="B53" s="7" t="s">
        <v>63</v>
      </c>
      <c r="C53" s="8" t="s">
        <v>14</v>
      </c>
      <c r="D53" s="9" t="s">
        <v>23</v>
      </c>
      <c r="E53" s="26">
        <f>+'CHU Toulouse'!E53+'CH Muret'!E53+'CH Marchant'!E53+'CH Lavaur'!E53+CHCP!E53+HDL!E53</f>
        <v>1200</v>
      </c>
      <c r="F53" s="26">
        <f>+'CHU Toulouse'!F53+'CH Muret'!F53+'CH Marchant'!F53+'CH Lavaur'!F53+CHCP!F53+HDL!F53</f>
        <v>0</v>
      </c>
      <c r="G53" s="26">
        <f>+'CHU Toulouse'!G53+'CH Muret'!G53+'CH Marchant'!G53+'CH Lavaur'!G53+CHCP!G53+HDL!G53</f>
        <v>12000</v>
      </c>
    </row>
    <row r="54" spans="1:7" x14ac:dyDescent="0.25">
      <c r="A54" s="2">
        <v>38</v>
      </c>
      <c r="B54" s="7" t="s">
        <v>64</v>
      </c>
      <c r="C54" s="8" t="s">
        <v>4</v>
      </c>
      <c r="D54" s="30"/>
      <c r="E54" s="26">
        <f>+'CHU Toulouse'!E54+'CH Muret'!E54+'CH Marchant'!E54+'CH Lavaur'!E54+CHCP!E54+HDL!E54</f>
        <v>400</v>
      </c>
      <c r="F54" s="26">
        <f>+'CHU Toulouse'!F54+'CH Muret'!F54+'CH Marchant'!F54+'CH Lavaur'!F54+CHCP!F54+HDL!F54</f>
        <v>0</v>
      </c>
      <c r="G54" s="26">
        <f>+'CHU Toulouse'!G54+'CH Muret'!G54+'CH Marchant'!G54+'CH Lavaur'!G54+CHCP!G54+HDL!G54</f>
        <v>0</v>
      </c>
    </row>
    <row r="55" spans="1:7" x14ac:dyDescent="0.25">
      <c r="A55" s="2">
        <v>39</v>
      </c>
      <c r="B55" s="10" t="s">
        <v>65</v>
      </c>
      <c r="C55" s="8" t="s">
        <v>4</v>
      </c>
      <c r="D55" s="9" t="s">
        <v>66</v>
      </c>
      <c r="E55" s="26">
        <f>+'CHU Toulouse'!E55+'CH Muret'!E55+'CH Marchant'!E55+'CH Lavaur'!E55+CHCP!E55+HDL!E55</f>
        <v>8200</v>
      </c>
      <c r="F55" s="26">
        <f>+'CHU Toulouse'!F55+'CH Muret'!F55+'CH Marchant'!F55+'CH Lavaur'!F55+CHCP!F55+HDL!F55</f>
        <v>920</v>
      </c>
      <c r="G55" s="26">
        <f>+'CHU Toulouse'!G55+'CH Muret'!G55+'CH Marchant'!G55+'CH Lavaur'!G55+CHCP!G55+HDL!G55</f>
        <v>220</v>
      </c>
    </row>
    <row r="56" spans="1:7" x14ac:dyDescent="0.25">
      <c r="A56" s="2">
        <v>40</v>
      </c>
      <c r="B56" s="10" t="s">
        <v>65</v>
      </c>
      <c r="C56" s="8" t="s">
        <v>4</v>
      </c>
      <c r="D56" s="9" t="s">
        <v>93</v>
      </c>
      <c r="E56" s="26">
        <f>+'CHU Toulouse'!E56+'CH Muret'!E56+'CH Marchant'!E56+'CH Lavaur'!E56+CHCP!E56+HDL!E56</f>
        <v>1050</v>
      </c>
      <c r="F56" s="26">
        <f>+'CHU Toulouse'!F56+'CH Muret'!F56+'CH Marchant'!F56+'CH Lavaur'!F56+CHCP!F56+HDL!F56</f>
        <v>0</v>
      </c>
      <c r="G56" s="26">
        <f>+'CHU Toulouse'!G56+'CH Muret'!G56+'CH Marchant'!G56+'CH Lavaur'!G56+CHCP!G56+HDL!G56</f>
        <v>0</v>
      </c>
    </row>
    <row r="57" spans="1:7" x14ac:dyDescent="0.25">
      <c r="A57" s="2">
        <v>41</v>
      </c>
      <c r="B57" s="10" t="s">
        <v>67</v>
      </c>
      <c r="C57" s="8" t="s">
        <v>4</v>
      </c>
      <c r="D57" s="9" t="s">
        <v>68</v>
      </c>
      <c r="E57" s="26">
        <f>+'CHU Toulouse'!E57+'CH Muret'!E57+'CH Marchant'!E57+'CH Lavaur'!E57+CHCP!E57+HDL!E57</f>
        <v>360</v>
      </c>
      <c r="F57" s="26">
        <f>+'CHU Toulouse'!F57+'CH Muret'!F57+'CH Marchant'!F57+'CH Lavaur'!F57+CHCP!F57+HDL!F57</f>
        <v>500</v>
      </c>
      <c r="G57" s="26">
        <f>+'CHU Toulouse'!G57+'CH Muret'!G57+'CH Marchant'!G57+'CH Lavaur'!G57+CHCP!G57+HDL!G57</f>
        <v>100</v>
      </c>
    </row>
    <row r="58" spans="1:7" x14ac:dyDescent="0.25">
      <c r="A58" s="2">
        <v>42</v>
      </c>
      <c r="B58" s="7" t="s">
        <v>69</v>
      </c>
      <c r="C58" s="8" t="s">
        <v>14</v>
      </c>
      <c r="D58" s="9" t="s">
        <v>70</v>
      </c>
      <c r="E58" s="26">
        <f>+'CHU Toulouse'!E58+'CH Muret'!E58+'CH Marchant'!E58+'CH Lavaur'!E58+CHCP!E58+HDL!E58</f>
        <v>124000</v>
      </c>
      <c r="F58" s="26">
        <f>+'CHU Toulouse'!F58+'CH Muret'!F58+'CH Marchant'!F58+'CH Lavaur'!F58+CHCP!F58+HDL!F58</f>
        <v>8700</v>
      </c>
      <c r="G58" s="26">
        <f>+'CHU Toulouse'!G58+'CH Muret'!G58+'CH Marchant'!G58+'CH Lavaur'!G58+CHCP!G58+HDL!G58</f>
        <v>2100</v>
      </c>
    </row>
    <row r="59" spans="1:7" x14ac:dyDescent="0.25">
      <c r="A59" s="2">
        <v>43</v>
      </c>
      <c r="B59" s="7" t="s">
        <v>71</v>
      </c>
      <c r="C59" s="8" t="s">
        <v>14</v>
      </c>
      <c r="D59" s="9" t="s">
        <v>72</v>
      </c>
      <c r="E59" s="26">
        <f>+'CHU Toulouse'!E59+'CH Muret'!E59+'CH Marchant'!E59+'CH Lavaur'!E59+CHCP!E59+HDL!E59</f>
        <v>160500</v>
      </c>
      <c r="F59" s="26">
        <f>+'CHU Toulouse'!F59+'CH Muret'!F59+'CH Marchant'!F59+'CH Lavaur'!F59+CHCP!F59+HDL!F59</f>
        <v>16100</v>
      </c>
      <c r="G59" s="26">
        <f>+'CHU Toulouse'!G59+'CH Muret'!G59+'CH Marchant'!G59+'CH Lavaur'!G59+CHCP!G59+HDL!G59</f>
        <v>5000</v>
      </c>
    </row>
    <row r="60" spans="1:7" x14ac:dyDescent="0.25">
      <c r="A60" s="2">
        <v>44</v>
      </c>
      <c r="B60" s="7" t="s">
        <v>73</v>
      </c>
      <c r="C60" s="8" t="s">
        <v>14</v>
      </c>
      <c r="D60" s="9" t="s">
        <v>72</v>
      </c>
      <c r="E60" s="26">
        <f>+'CHU Toulouse'!E60+'CH Muret'!E60+'CH Marchant'!E60+'CH Lavaur'!E60+CHCP!E60+HDL!E60</f>
        <v>3000</v>
      </c>
      <c r="F60" s="26">
        <f>+'CHU Toulouse'!F60+'CH Muret'!F60+'CH Marchant'!F60+'CH Lavaur'!F60+CHCP!F60+HDL!F60</f>
        <v>0</v>
      </c>
      <c r="G60" s="26">
        <f>+'CHU Toulouse'!G60+'CH Muret'!G60+'CH Marchant'!G60+'CH Lavaur'!G60+CHCP!G60+HDL!G60</f>
        <v>0</v>
      </c>
    </row>
    <row r="61" spans="1:7" x14ac:dyDescent="0.25">
      <c r="A61" s="2">
        <v>45</v>
      </c>
      <c r="B61" s="7" t="s">
        <v>74</v>
      </c>
      <c r="C61" s="8" t="s">
        <v>4</v>
      </c>
      <c r="D61" s="9" t="s">
        <v>75</v>
      </c>
      <c r="E61" s="26">
        <f>+'CHU Toulouse'!E61+'CH Muret'!E61+'CH Marchant'!E61+'CH Lavaur'!E61+CHCP!E61+HDL!E61</f>
        <v>8126</v>
      </c>
      <c r="F61" s="26">
        <f>+'CHU Toulouse'!F61+'CH Muret'!F61+'CH Marchant'!F61+'CH Lavaur'!F61+CHCP!F61+HDL!F61</f>
        <v>70</v>
      </c>
      <c r="G61" s="26">
        <f>+'CHU Toulouse'!G61+'CH Muret'!G61+'CH Marchant'!G61+'CH Lavaur'!G61+CHCP!G61+HDL!G61</f>
        <v>0</v>
      </c>
    </row>
    <row r="62" spans="1:7" x14ac:dyDescent="0.25">
      <c r="A62" s="2">
        <v>46</v>
      </c>
      <c r="B62" s="7" t="s">
        <v>76</v>
      </c>
      <c r="C62" s="8" t="s">
        <v>14</v>
      </c>
      <c r="D62" s="9" t="s">
        <v>70</v>
      </c>
      <c r="E62" s="26">
        <f>+'CHU Toulouse'!E62+'CH Muret'!E62+'CH Marchant'!E62+'CH Lavaur'!E62+CHCP!E62+HDL!E62</f>
        <v>84900</v>
      </c>
      <c r="F62" s="26">
        <f>+'CHU Toulouse'!F62+'CH Muret'!F62+'CH Marchant'!F62+'CH Lavaur'!F62+CHCP!F62+HDL!F62</f>
        <v>7400</v>
      </c>
      <c r="G62" s="26">
        <f>+'CHU Toulouse'!G62+'CH Muret'!G62+'CH Marchant'!G62+'CH Lavaur'!G62+CHCP!G62+HDL!G62</f>
        <v>1000</v>
      </c>
    </row>
    <row r="63" spans="1:7" x14ac:dyDescent="0.25">
      <c r="A63" s="2">
        <v>47</v>
      </c>
      <c r="B63" s="7" t="s">
        <v>77</v>
      </c>
      <c r="C63" s="8" t="s">
        <v>14</v>
      </c>
      <c r="D63" s="9" t="s">
        <v>78</v>
      </c>
      <c r="E63" s="26">
        <f>+'CHU Toulouse'!E63+'CH Muret'!E63+'CH Marchant'!E63+'CH Lavaur'!E63+CHCP!E63+HDL!E63</f>
        <v>22000</v>
      </c>
      <c r="F63" s="26">
        <f>+'CHU Toulouse'!F63+'CH Muret'!F63+'CH Marchant'!F63+'CH Lavaur'!F63+CHCP!F63+HDL!F63</f>
        <v>0</v>
      </c>
      <c r="G63" s="26">
        <f>+'CHU Toulouse'!G63+'CH Muret'!G63+'CH Marchant'!G63+'CH Lavaur'!G63+CHCP!G63+HDL!G63</f>
        <v>0</v>
      </c>
    </row>
    <row r="64" spans="1:7" x14ac:dyDescent="0.25">
      <c r="A64" s="2">
        <v>48</v>
      </c>
      <c r="B64" s="7" t="s">
        <v>79</v>
      </c>
      <c r="C64" s="8" t="s">
        <v>14</v>
      </c>
      <c r="D64" s="24" t="s">
        <v>80</v>
      </c>
      <c r="E64" s="26">
        <f>+'CHU Toulouse'!E64+'CH Muret'!E64+'CH Marchant'!E64+'CH Lavaur'!E64+CHCP!E64+HDL!E64</f>
        <v>19600</v>
      </c>
      <c r="F64" s="26">
        <f>+'CHU Toulouse'!F64+'CH Muret'!F64+'CH Marchant'!F64+'CH Lavaur'!F64+CHCP!F64+HDL!F64</f>
        <v>0</v>
      </c>
      <c r="G64" s="26">
        <f>+'CHU Toulouse'!G64+'CH Muret'!G64+'CH Marchant'!G64+'CH Lavaur'!G64+CHCP!G64+HDL!G64</f>
        <v>0</v>
      </c>
    </row>
    <row r="65" spans="1:7" x14ac:dyDescent="0.25">
      <c r="A65" s="2">
        <v>49</v>
      </c>
      <c r="B65" s="7" t="s">
        <v>81</v>
      </c>
      <c r="C65" s="8" t="s">
        <v>4</v>
      </c>
      <c r="D65" s="9" t="s">
        <v>82</v>
      </c>
      <c r="E65" s="26">
        <f>+'CHU Toulouse'!E65+'CH Muret'!E65+'CH Marchant'!E65+'CH Lavaur'!E65+CHCP!E65+HDL!E65</f>
        <v>7140</v>
      </c>
      <c r="F65" s="26">
        <f>+'CHU Toulouse'!F65+'CH Muret'!F65+'CH Marchant'!F65+'CH Lavaur'!F65+CHCP!F65+HDL!F65</f>
        <v>7606</v>
      </c>
      <c r="G65" s="26">
        <f>+'CHU Toulouse'!G65+'CH Muret'!G65+'CH Marchant'!G65+'CH Lavaur'!G65+CHCP!G65+HDL!G65</f>
        <v>2000</v>
      </c>
    </row>
    <row r="66" spans="1:7" x14ac:dyDescent="0.25">
      <c r="A66" s="2">
        <v>50</v>
      </c>
      <c r="B66" s="25" t="s">
        <v>83</v>
      </c>
      <c r="C66" s="13" t="s">
        <v>4</v>
      </c>
      <c r="D66" s="14" t="s">
        <v>84</v>
      </c>
      <c r="E66" s="26">
        <f>+'CHU Toulouse'!E66+'CH Muret'!E66+'CH Marchant'!E66+'CH Lavaur'!E66+CHCP!E66+HDL!E66</f>
        <v>5950</v>
      </c>
      <c r="F66" s="26">
        <f>+'CHU Toulouse'!F66+'CH Muret'!F66+'CH Marchant'!F66+'CH Lavaur'!F66+CHCP!F66+HDL!F66</f>
        <v>360</v>
      </c>
      <c r="G66" s="26">
        <f>+'CHU Toulouse'!G66+'CH Muret'!G66+'CH Marchant'!G66+'CH Lavaur'!G66+CHCP!G66+HDL!G66</f>
        <v>0</v>
      </c>
    </row>
    <row r="69" spans="1:7" x14ac:dyDescent="0.25">
      <c r="A69" s="34" t="s">
        <v>87</v>
      </c>
      <c r="B69" s="34"/>
      <c r="C69" s="34"/>
    </row>
  </sheetData>
  <sheetProtection selectLockedCells="1" selectUnlockedCells="1"/>
  <mergeCells count="7">
    <mergeCell ref="A69:C69"/>
    <mergeCell ref="A1:G1"/>
    <mergeCell ref="A3:F3"/>
    <mergeCell ref="A11:F11"/>
    <mergeCell ref="A21:F21"/>
    <mergeCell ref="A31:F31"/>
    <mergeCell ref="A45:F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CHU Toulouse</vt:lpstr>
      <vt:lpstr>CH Muret</vt:lpstr>
      <vt:lpstr>CH Marchant</vt:lpstr>
      <vt:lpstr>CH Lavaur</vt:lpstr>
      <vt:lpstr>CHCP</vt:lpstr>
      <vt:lpstr>HDL</vt:lpstr>
      <vt:lpstr>Total 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HUOT DELPHINE</dc:creator>
  <cp:lastModifiedBy>HUOT DELPHINE</cp:lastModifiedBy>
  <dcterms:created xsi:type="dcterms:W3CDTF">2025-09-11T07:18:06Z</dcterms:created>
  <dcterms:modified xsi:type="dcterms:W3CDTF">2025-10-06T12:47:17Z</dcterms:modified>
</cp:coreProperties>
</file>